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80" yWindow="620" windowWidth="51200" windowHeight="26060" tabRatio="500" firstSheet="0" activeTab="0" autoFilterDateGrouping="1"/>
  </bookViews>
  <sheets>
    <sheet xmlns:r="http://schemas.openxmlformats.org/officeDocument/2006/relationships" name="表紙" sheetId="1" state="visible" r:id="rId1"/>
    <sheet xmlns:r="http://schemas.openxmlformats.org/officeDocument/2006/relationships" name="サマリ" sheetId="2" state="visible" r:id="rId2"/>
    <sheet xmlns:r="http://schemas.openxmlformats.org/officeDocument/2006/relationships" name="A. ガバナンス・組織体制" sheetId="3" state="visible" r:id="rId3"/>
    <sheet xmlns:r="http://schemas.openxmlformats.org/officeDocument/2006/relationships" name="B. 契約管理・ライセンス正台帳" sheetId="4" state="visible" r:id="rId4"/>
    <sheet xmlns:r="http://schemas.openxmlformats.org/officeDocument/2006/relationships" name="C. 調達・発注プロセス" sheetId="5" state="visible" r:id="rId5"/>
    <sheet xmlns:r="http://schemas.openxmlformats.org/officeDocument/2006/relationships" name="D. ライセンスコンプライアンス" sheetId="6" state="visible" r:id="rId6"/>
    <sheet xmlns:r="http://schemas.openxmlformats.org/officeDocument/2006/relationships" name="E. ベンダー管理（VMO）" sheetId="7" state="visible" r:id="rId7"/>
    <sheet xmlns:r="http://schemas.openxmlformats.org/officeDocument/2006/relationships" name="F. ツール・データ管理" sheetId="8" state="visible" r:id="rId8"/>
    <sheet xmlns:r="http://schemas.openxmlformats.org/officeDocument/2006/relationships" name="G. OSS・AI・SBOM・プライバシー" sheetId="9" state="visible" r:id="rId9"/>
    <sheet xmlns:r="http://schemas.openxmlformats.org/officeDocument/2006/relationships" name="H. ITSM統合・レジリエンス" sheetId="10" state="visible" r:id="rId10"/>
    <sheet xmlns:r="http://schemas.openxmlformats.org/officeDocument/2006/relationships" name="文書体系スコープ" sheetId="11" state="visible" r:id="rId11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1">
    <numFmt numFmtId="164" formatCode="0.0"/>
  </numFmts>
  <fonts count="26">
    <font>
      <name val="Calibri"/>
      <charset val="1"/>
      <family val="2"/>
      <color theme="1"/>
      <sz val="11"/>
    </font>
    <font>
      <name val="DejaVu Sans"/>
      <family val="2"/>
      <b val="1"/>
      <color rgb="FFFFFFFF"/>
      <sz val="10"/>
    </font>
    <font>
      <name val="Arial"/>
      <family val="2"/>
      <color rgb="FF000000"/>
      <sz val="10"/>
    </font>
    <font>
      <name val="DejaVu Sans"/>
      <family val="2"/>
      <color rgb="FF000000"/>
      <sz val="10"/>
    </font>
    <font>
      <name val="DejaVu Sans"/>
      <family val="2"/>
      <b val="1"/>
      <color rgb="FF000000"/>
      <sz val="10"/>
    </font>
    <font>
      <name val="Arial"/>
      <family val="2"/>
      <b val="1"/>
      <color rgb="FF000000"/>
      <sz val="10"/>
    </font>
    <font>
      <name val="Arial"/>
      <family val="2"/>
      <b val="1"/>
      <color rgb="FFFFFFFF"/>
      <sz val="10"/>
    </font>
    <font>
      <name val="Arial"/>
      <family val="2"/>
      <color rgb="FF000000"/>
      <sz val="9"/>
    </font>
    <font>
      <name val="DejaVu Sans"/>
      <family val="2"/>
      <color rgb="FF000000"/>
      <sz val="9"/>
    </font>
    <font>
      <name val="Arial"/>
      <family val="2"/>
      <b val="1"/>
      <color rgb="FFFFFFFF"/>
      <sz val="9"/>
    </font>
    <font>
      <name val="DejaVu Sans"/>
      <family val="2"/>
      <b val="1"/>
      <color rgb="FFFFFFFF"/>
      <sz val="16"/>
    </font>
    <font>
      <name val="Arial"/>
      <family val="2"/>
      <b val="1"/>
      <sz val="12"/>
    </font>
    <font>
      <name val="Arial"/>
      <family val="2"/>
      <b val="1"/>
      <sz val="11"/>
    </font>
    <font>
      <name val="DejaVu Sans"/>
      <family val="2"/>
      <i val="1"/>
      <color rgb="FF1F3864"/>
      <sz val="9"/>
    </font>
    <font>
      <name val="DejaVu Sans"/>
      <family val="2"/>
      <b val="1"/>
      <color rgb="FFED7D31"/>
      <sz val="9"/>
    </font>
    <font>
      <name val="DejaVu Sans"/>
      <family val="2"/>
      <b val="1"/>
      <color rgb="FFFFFFFF"/>
      <sz val="9"/>
    </font>
    <font>
      <name val="DejaVu Sans"/>
      <family val="2"/>
      <i val="1"/>
      <color rgb="FF7F7F7F"/>
      <sz val="9"/>
    </font>
    <font>
      <name val="Tsukushi A Round Gothic Bold"/>
      <charset val="128"/>
      <family val="3"/>
      <sz val="6"/>
    </font>
    <font>
      <name val="Yu Gothic"/>
      <charset val="128"/>
      <family val="3"/>
      <b val="1"/>
      <color rgb="FF1F3A5F"/>
      <sz val="16"/>
    </font>
    <font>
      <name val="Yu Gothic"/>
      <charset val="128"/>
      <family val="3"/>
      <sz val="10.5"/>
    </font>
    <font>
      <name val="Yu Gothic"/>
      <charset val="128"/>
      <family val="3"/>
      <b val="1"/>
      <color rgb="FFFFFFFF"/>
      <sz val="11"/>
    </font>
    <font>
      <name val="Yu Gothic"/>
      <charset val="128"/>
      <family val="3"/>
      <b val="1"/>
      <sz val="11"/>
    </font>
    <font>
      <name val="Yu Gothic"/>
      <charset val="128"/>
      <family val="3"/>
      <b val="1"/>
      <color rgb="FF1F3A5F"/>
      <sz val="20"/>
    </font>
    <font>
      <name val="Yu Gothic"/>
      <charset val="128"/>
      <family val="3"/>
      <b val="1"/>
      <color rgb="FF12877F"/>
      <sz val="12"/>
    </font>
    <font>
      <name val="Yu Gothic"/>
      <charset val="128"/>
      <family val="3"/>
      <b val="1"/>
      <color rgb="FF1F3A5F"/>
      <sz val="12"/>
    </font>
    <font>
      <name val="Yu Gothic"/>
      <charset val="128"/>
      <family val="3"/>
      <color rgb="FF888888"/>
      <sz val="9"/>
    </font>
  </fonts>
  <fills count="15">
    <fill>
      <patternFill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FFFFF"/>
        <bgColor rgb="FFF2F2F2"/>
      </patternFill>
    </fill>
    <fill>
      <patternFill patternType="solid">
        <fgColor rgb="FF2E5CA5"/>
        <bgColor rgb="FF3366FF"/>
      </patternFill>
    </fill>
    <fill>
      <patternFill patternType="solid">
        <fgColor rgb="FFF2F2F2"/>
        <bgColor rgb="FFE2EFDA"/>
      </patternFill>
    </fill>
    <fill>
      <patternFill patternType="solid">
        <fgColor rgb="FFDEEAF1"/>
        <bgColor rgb="FFE2EFDA"/>
      </patternFill>
    </fill>
    <fill>
      <patternFill patternType="solid">
        <fgColor rgb="FFED7D31"/>
        <bgColor rgb="FFFF8080"/>
      </patternFill>
    </fill>
    <fill>
      <patternFill patternType="solid">
        <fgColor rgb="FFC00000"/>
        <bgColor rgb="FF800000"/>
      </patternFill>
    </fill>
    <fill>
      <patternFill patternType="solid">
        <fgColor rgb="FFFFC000"/>
        <bgColor rgb="FFFF9900"/>
      </patternFill>
    </fill>
    <fill>
      <patternFill patternType="solid">
        <fgColor rgb="FFFFF2CC"/>
        <bgColor rgb="FFFCE4D6"/>
      </patternFill>
    </fill>
    <fill>
      <patternFill patternType="solid">
        <fgColor rgb="FFE2EFDA"/>
        <bgColor rgb="FFDEEAF1"/>
      </patternFill>
    </fill>
    <fill>
      <patternFill patternType="solid">
        <fgColor rgb="FFFFF9C4"/>
        <bgColor rgb="FFFFF9C4"/>
      </patternFill>
    </fill>
    <fill>
      <patternFill patternType="solid">
        <fgColor rgb="FF1F3A5F"/>
        <bgColor rgb="FF1F3A5F"/>
      </patternFill>
    </fill>
    <fill>
      <patternFill patternType="solid">
        <fgColor theme="4" tint="0.7999816888943144"/>
        <bgColor rgb="FFE2EFDA"/>
      </patternFill>
    </fill>
  </fills>
  <borders count="6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4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center" wrapText="1"/>
    </xf>
    <xf numFmtId="164" fontId="11" fillId="11" borderId="2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left" vertical="center" wrapText="1"/>
    </xf>
    <xf numFmtId="0" fontId="9" fillId="8" borderId="2" applyAlignment="1" pivotButton="0" quotePrefix="0" xfId="0">
      <alignment horizontal="center" vertical="center" wrapText="1"/>
    </xf>
    <xf numFmtId="0" fontId="9" fillId="7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2" fillId="6" borderId="2" applyAlignment="1" pivotButton="0" quotePrefix="0" xfId="0">
      <alignment horizontal="left" vertical="center" wrapText="1"/>
    </xf>
    <xf numFmtId="0" fontId="7" fillId="6" borderId="2" applyAlignment="1" pivotButton="0" quotePrefix="0" xfId="0">
      <alignment horizontal="left" vertical="center" wrapText="1"/>
    </xf>
    <xf numFmtId="0" fontId="11" fillId="10" borderId="2" applyAlignment="1" pivotButton="0" quotePrefix="0" xfId="0">
      <alignment horizontal="center" vertical="center" wrapText="1"/>
    </xf>
    <xf numFmtId="0" fontId="2" fillId="10" borderId="2" applyAlignment="1" pivotButton="0" quotePrefix="0" xfId="0">
      <alignment horizontal="left" vertical="top" wrapText="1"/>
    </xf>
    <xf numFmtId="0" fontId="12" fillId="10" borderId="2" applyAlignment="1" pivotButton="0" quotePrefix="0" xfId="0">
      <alignment horizontal="center" vertical="center" wrapText="1"/>
    </xf>
    <xf numFmtId="0" fontId="7" fillId="10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8" fillId="3" borderId="2" applyAlignment="1" pivotButton="0" quotePrefix="0" xfId="0">
      <alignment horizontal="left" vertical="center" wrapText="1"/>
    </xf>
    <xf numFmtId="0" fontId="3" fillId="6" borderId="2" applyAlignment="1" pivotButton="0" quotePrefix="0" xfId="0">
      <alignment horizontal="left" vertical="center" wrapText="1"/>
    </xf>
    <xf numFmtId="0" fontId="8" fillId="6" borderId="2" applyAlignment="1" pivotButton="0" quotePrefix="0" xfId="0">
      <alignment horizontal="left" vertical="center" wrapText="1"/>
    </xf>
    <xf numFmtId="0" fontId="2" fillId="3" borderId="2" applyAlignment="1" pivotButton="0" quotePrefix="0" xfId="0">
      <alignment horizontal="left" vertical="center" wrapText="1"/>
    </xf>
    <xf numFmtId="0" fontId="7" fillId="3" borderId="2" applyAlignment="1" pivotButton="0" quotePrefix="0" xfId="0">
      <alignment horizontal="left" vertical="center" wrapText="1"/>
    </xf>
    <xf numFmtId="164" fontId="11" fillId="9" borderId="2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left" vertical="center" wrapText="1"/>
    </xf>
    <xf numFmtId="0" fontId="22" fillId="0" borderId="0" pivotButton="0" quotePrefix="0" xfId="0"/>
    <xf numFmtId="0" fontId="23" fillId="0" borderId="0" pivotButton="0" quotePrefix="0" xfId="0"/>
    <xf numFmtId="0" fontId="24" fillId="0" borderId="0" pivotButton="0" quotePrefix="0" xfId="0"/>
    <xf numFmtId="0" fontId="19" fillId="0" borderId="0" pivotButton="0" quotePrefix="0" xfId="0"/>
    <xf numFmtId="0" fontId="25" fillId="0" borderId="0" pivotButton="0" quotePrefix="0" xfId="0"/>
    <xf numFmtId="0" fontId="18" fillId="0" borderId="0" pivotButton="0" quotePrefix="0" xfId="0"/>
    <xf numFmtId="0" fontId="20" fillId="13" borderId="0" applyAlignment="1" pivotButton="0" quotePrefix="0" xfId="0">
      <alignment horizontal="center" vertical="center"/>
    </xf>
    <xf numFmtId="0" fontId="19" fillId="0" borderId="4" pivotButton="0" quotePrefix="0" xfId="0"/>
    <xf numFmtId="0" fontId="21" fillId="0" borderId="4" pivotButton="0" quotePrefix="0" xfId="0"/>
    <xf numFmtId="0" fontId="0" fillId="0" borderId="4" pivotButton="0" quotePrefix="0" xfId="0"/>
    <xf numFmtId="0" fontId="9" fillId="0" borderId="2" applyAlignment="1" pivotButton="0" quotePrefix="0" xfId="0">
      <alignment horizontal="center" vertical="center" wrapText="1"/>
    </xf>
    <xf numFmtId="0" fontId="11" fillId="12" borderId="2" applyAlignment="1" pivotButton="0" quotePrefix="0" xfId="0">
      <alignment horizontal="center" vertical="center" wrapText="1"/>
    </xf>
    <xf numFmtId="0" fontId="2" fillId="12" borderId="2" applyAlignment="1" pivotButton="0" quotePrefix="0" xfId="0">
      <alignment horizontal="left" vertical="top" wrapText="1"/>
    </xf>
    <xf numFmtId="0" fontId="0" fillId="12" borderId="0" pivotButton="0" quotePrefix="0" xfId="0"/>
    <xf numFmtId="0" fontId="14" fillId="3" borderId="1" applyAlignment="1" pivotButton="0" quotePrefix="0" xfId="0">
      <alignment horizontal="left" vertical="center" wrapText="1"/>
    </xf>
    <xf numFmtId="0" fontId="0" fillId="0" borderId="3" pivotButton="0" quotePrefix="0" xfId="0"/>
    <xf numFmtId="0" fontId="10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13" fillId="6" borderId="1" applyAlignment="1" pivotButton="0" quotePrefix="0" xfId="0">
      <alignment horizontal="left" vertical="center" wrapText="1"/>
    </xf>
    <xf numFmtId="0" fontId="16" fillId="5" borderId="1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15" fillId="2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14" borderId="2" applyAlignment="1" pivotButton="0" quotePrefix="0" xfId="0">
      <alignment horizontal="left" vertical="center" wrapText="1"/>
    </xf>
    <xf numFmtId="164" fontId="11" fillId="9" borderId="2" applyAlignment="1" pivotButton="0" quotePrefix="0" xfId="0">
      <alignment horizontal="center" vertical="center" wrapText="1"/>
    </xf>
    <xf numFmtId="164" fontId="11" fillId="11" borderId="2" applyAlignment="1" pivotButton="0" quotePrefix="0" xfId="0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DEEAF1"/>
      <rgbColor rgb="FF660066"/>
      <rgbColor rgb="FFFF8080"/>
      <rgbColor rgb="FF2E5CA5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000"/>
      <rgbColor rgb="FFFF9900"/>
      <rgbColor rgb="FFED7D31"/>
      <rgbColor rgb="FF595959"/>
      <rgbColor rgb="FF70AD47"/>
      <rgbColor rgb="FF1F3864"/>
      <rgbColor rgb="FF339966"/>
      <rgbColor rgb="FF0033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2"/>
  <sheetViews>
    <sheetView showGridLines="0" tabSelected="1" zoomScale="183" zoomScaleNormal="183" workbookViewId="0">
      <selection activeCell="B33" sqref="B33"/>
    </sheetView>
  </sheetViews>
  <sheetFormatPr baseColWidth="10" defaultColWidth="8.83203125" defaultRowHeight="15"/>
  <cols>
    <col width="3" customWidth="1" min="1" max="1"/>
    <col width="90" customWidth="1" min="2" max="2"/>
  </cols>
  <sheetData>
    <row r="2" ht="30" customHeight="1">
      <c r="B2" s="26" t="inlineStr">
        <is>
          <t>SLAM コンサルサービス スコープ選択マトリクス</t>
        </is>
      </c>
    </row>
    <row r="4" ht="18" customHeight="1">
      <c r="B4" s="27" t="inlineStr">
        <is>
          <t>Full Scope → Selected Scope Management Sheet</t>
        </is>
      </c>
    </row>
    <row r="6" ht="18" customHeight="1">
      <c r="B6" s="28" t="inlineStr">
        <is>
          <t>■ 本資料の目的</t>
        </is>
      </c>
    </row>
    <row r="7" ht="17" customHeight="1">
      <c r="B7" s="29" t="inlineStr">
        <is>
          <t>SLAMアセスメントで識別した「ポリシー体系（ToBe①）」および「ITIL・ISO20000・ISO19770に基づく</t>
        </is>
      </c>
    </row>
    <row r="8" ht="17" customHeight="1">
      <c r="B8" s="29" t="inlineStr">
        <is>
          <t>SLAM統合設計（ToBe②）」をフルスコープと定義し、そこから自組織が実際に導入する</t>
        </is>
      </c>
    </row>
    <row r="9" ht="17" customHeight="1">
      <c r="B9" s="29" t="inlineStr">
        <is>
          <t>取り組み範囲を、項目単位で明示的に選択できるようにするための管理資料です。</t>
        </is>
      </c>
    </row>
    <row r="11" ht="18" customHeight="1">
      <c r="B11" s="28" t="inlineStr">
        <is>
          <t>■ 参照したToBe資料</t>
        </is>
      </c>
    </row>
    <row r="12" ht="17" customHeight="1">
      <c r="B12" s="29" t="inlineStr">
        <is>
          <t>・ToBe①：ITAM/SAMポリシー管理の体系化と大手企業向け統合テンプレート（8文書・11統制領域）</t>
        </is>
      </c>
    </row>
    <row r="13" ht="17" customHeight="1">
      <c r="B13" s="29" t="inlineStr">
        <is>
          <t>・ToBe②：ソフトウェアライセンス契約管理の統合的設計 第3改訂版（25統制ポイント・KPI/SLO・3フェーズロードマップ）</t>
        </is>
      </c>
    </row>
    <row r="14" ht="17" customHeight="1">
      <c r="B14" s="29" t="inlineStr">
        <is>
          <t>・SLAM_アセスメントヒアリングシート（A〜H・8ドメイン・69項目）※AsIs評価と同一の項目粒度で構成し、トレーサビリティを確保</t>
        </is>
      </c>
    </row>
    <row r="16" ht="18" customHeight="1">
      <c r="B16" s="28" t="inlineStr">
        <is>
          <t>■ 構成</t>
        </is>
      </c>
    </row>
    <row r="17" ht="17" customHeight="1">
      <c r="B17" s="29" t="inlineStr">
        <is>
          <t>・A〜H：8ドメイン69項目のサービス範囲選択シート（ヒアリングシートと同一ドメイン構成）</t>
        </is>
      </c>
    </row>
    <row r="18" ht="17" customHeight="1">
      <c r="B18" s="29" t="inlineStr">
        <is>
          <t>・文書体系スコープ：ToBe①の8文書カタログについて策定の対象を選択</t>
        </is>
      </c>
    </row>
    <row r="19" ht="17" customHeight="1">
      <c r="B19" s="29" t="inlineStr">
        <is>
          <t>・サマリ：全シートの選択状況（対象／対象外／要協議／未選択）を自動集計</t>
        </is>
      </c>
    </row>
    <row r="21" ht="18" customHeight="1">
      <c r="B21" s="28" t="inlineStr">
        <is>
          <t>■ 使い方</t>
        </is>
      </c>
    </row>
    <row r="22" ht="17" customHeight="1">
      <c r="B22" s="29" t="inlineStr">
        <is>
          <t>① 各シートの「フルスコープ区分」（Must/Should/Optional）を参考に、関係部門と対象範囲を協議する</t>
        </is>
      </c>
    </row>
    <row r="23" ht="17" customHeight="1">
      <c r="B23" s="29" t="inlineStr">
        <is>
          <t>② 黄色セル「選択区分」に、対象／対象外／要協議のいずれかを選択する</t>
        </is>
      </c>
    </row>
    <row r="24" ht="17" customHeight="1">
      <c r="B24" s="29" t="inlineStr">
        <is>
          <t>③ 「選択理由・補足」に、対象外・要協議とした理由や条件を記録する</t>
        </is>
      </c>
    </row>
    <row r="25" ht="17" customHeight="1">
      <c r="B25" s="29" t="inlineStr">
        <is>
          <t>④ サマリシートで全体像を確認し、確定した「対象」項目を導入計画書のスコープ定義に転記する</t>
        </is>
      </c>
    </row>
    <row r="27" ht="18" customHeight="1">
      <c r="B27" s="28" t="inlineStr">
        <is>
          <t>■ 区分の凡例</t>
        </is>
      </c>
    </row>
    <row r="28" ht="17" customHeight="1">
      <c r="B28" s="29" t="inlineStr">
        <is>
          <t>フルスコープ区分　Must：規格上の必須事項　／　Should：推奨事項　／　Optional：状況に応じた任意事項</t>
        </is>
      </c>
    </row>
    <row r="29" ht="17" customHeight="1">
      <c r="B29" s="29" t="inlineStr">
        <is>
          <t>選択区分　　　　　対象：自組織で導入する　／　対象外：自組織では導入しない　／　要協議：追加協議が必要</t>
        </is>
      </c>
    </row>
    <row r="32">
      <c r="B32" s="30" t="inlineStr">
        <is>
          <t>作成：ITAMS K.K.　／　2026年　／　第1版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P19"/>
  <sheetViews>
    <sheetView zoomScale="141" zoomScaleNormal="141" workbookViewId="0">
      <selection activeCell="G11" sqref="G11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H：ITSM統合・レジリエンス（サービス範囲）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8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H-01</t>
        </is>
      </c>
      <c r="C11" s="24" t="inlineStr">
        <is>
          <t>変更管理</t>
        </is>
      </c>
      <c r="D11" s="11" t="inlineStr">
        <is>
          <t>CAB（変更諮問委員会）へのライセンス影響評価組込み</t>
        </is>
      </c>
      <c r="E11" s="20" t="inlineStr">
        <is>
          <t>CABチェックリスト</t>
        </is>
      </c>
      <c r="F11" s="13" t="inlineStr">
        <is>
          <t>Should</t>
        </is>
      </c>
      <c r="G11" s="37" t="n"/>
      <c r="H11" s="38" t="n"/>
      <c r="I11" s="14" t="inlineStr">
        <is>
          <t>ToBe②9.2節</t>
        </is>
      </c>
      <c r="J11" s="15" t="inlineStr">
        <is>
          <t>Phase2</t>
        </is>
      </c>
      <c r="K11" s="16" t="n"/>
      <c r="L11" s="14" t="n"/>
      <c r="M11" s="14" t="n"/>
      <c r="N11" s="14" t="n"/>
    </row>
    <row r="12" ht="60" customHeight="1">
      <c r="B12" s="17" t="inlineStr">
        <is>
          <t>H-02</t>
        </is>
      </c>
      <c r="C12" s="4" t="inlineStr">
        <is>
          <t>リリース管理</t>
        </is>
      </c>
      <c r="D12" s="3" t="inlineStr">
        <is>
          <t>リリース・展開時のSLAMゲート設計</t>
        </is>
      </c>
      <c r="E12" s="18" t="inlineStr">
        <is>
          <t>SLAMゲート設計書</t>
        </is>
      </c>
      <c r="F12" s="13" t="inlineStr">
        <is>
          <t>Optional</t>
        </is>
      </c>
      <c r="G12" s="37" t="n"/>
      <c r="H12" s="38" t="n"/>
      <c r="I12" s="14" t="inlineStr">
        <is>
          <t>ToBe②9.4.4節</t>
        </is>
      </c>
      <c r="J12" s="15" t="inlineStr">
        <is>
          <t>Phase3</t>
        </is>
      </c>
      <c r="K12" s="16" t="n"/>
      <c r="L12" s="14" t="n"/>
      <c r="M12" s="14" t="n"/>
      <c r="N12" s="14" t="n"/>
    </row>
    <row r="13" ht="60" customHeight="1">
      <c r="B13" s="10" t="inlineStr">
        <is>
          <t>H-03</t>
        </is>
      </c>
      <c r="C13" s="24" t="inlineStr">
        <is>
          <t>インシデント管理</t>
        </is>
      </c>
      <c r="D13" s="11" t="inlineStr">
        <is>
          <t>SLAM関連インシデント重大度分類・エスカレーション設計</t>
        </is>
      </c>
      <c r="E13" s="12" t="inlineStr">
        <is>
          <t>重大度分類基準書</t>
        </is>
      </c>
      <c r="F13" s="13" t="inlineStr">
        <is>
          <t>Should</t>
        </is>
      </c>
      <c r="G13" s="37" t="n"/>
      <c r="H13" s="38" t="n"/>
      <c r="I13" s="14" t="inlineStr">
        <is>
          <t>ToBe②9.5.1節</t>
        </is>
      </c>
      <c r="J13" s="15" t="inlineStr">
        <is>
          <t>Phase2</t>
        </is>
      </c>
      <c r="K13" s="16" t="n"/>
      <c r="L13" s="14" t="n"/>
      <c r="M13" s="14" t="n"/>
      <c r="N13" s="14" t="n"/>
    </row>
    <row r="14" ht="60" customHeight="1">
      <c r="B14" s="17" t="inlineStr">
        <is>
          <t>H-04</t>
        </is>
      </c>
      <c r="C14" s="25" t="inlineStr">
        <is>
          <t>問題管理</t>
        </is>
      </c>
      <c r="D14" s="21" t="inlineStr">
        <is>
          <t>ライセンス不整合の根本原因分析プロセス設計</t>
        </is>
      </c>
      <c r="E14" s="18" t="inlineStr">
        <is>
          <t>問題管理プロセス図</t>
        </is>
      </c>
      <c r="F14" s="13" t="inlineStr">
        <is>
          <t>Optional</t>
        </is>
      </c>
      <c r="G14" s="37" t="n"/>
      <c r="H14" s="38" t="n"/>
      <c r="I14" s="14" t="inlineStr">
        <is>
          <t>ToBe②9.5.2節</t>
        </is>
      </c>
      <c r="J14" s="15" t="inlineStr">
        <is>
          <t>Phase3</t>
        </is>
      </c>
      <c r="K14" s="16" t="n"/>
      <c r="L14" s="14" t="n"/>
      <c r="M14" s="14" t="n"/>
      <c r="N14" s="14" t="n"/>
    </row>
    <row r="15" ht="60" customHeight="1">
      <c r="B15" s="10" t="inlineStr">
        <is>
          <t>H-05</t>
        </is>
      </c>
      <c r="C15" s="6" t="inlineStr">
        <is>
          <t>ナレッジ管理</t>
        </is>
      </c>
      <c r="D15" s="11" t="inlineStr">
        <is>
          <t>ベンダー判断基準・監査対応履歴のナレッジ管理体制構築</t>
        </is>
      </c>
      <c r="E15" s="20" t="inlineStr">
        <is>
          <t>ナレッジベース設計書</t>
        </is>
      </c>
      <c r="F15" s="13" t="inlineStr">
        <is>
          <t>Optional</t>
        </is>
      </c>
      <c r="G15" s="37" t="n"/>
      <c r="H15" s="38" t="n"/>
      <c r="I15" s="14" t="inlineStr">
        <is>
          <t>ToBe②9.5.3節</t>
        </is>
      </c>
      <c r="J15" s="15" t="inlineStr">
        <is>
          <t>Phase3</t>
        </is>
      </c>
      <c r="K15" s="16" t="n"/>
      <c r="L15" s="14" t="n"/>
      <c r="M15" s="14" t="n"/>
      <c r="N15" s="14" t="n"/>
    </row>
    <row r="16" ht="60" customHeight="1">
      <c r="B16" s="17" t="inlineStr">
        <is>
          <t>H-06</t>
        </is>
      </c>
      <c r="C16" s="4" t="inlineStr">
        <is>
          <t>BIA</t>
        </is>
      </c>
      <c r="D16" s="3" t="inlineStr">
        <is>
          <t>ライセンス起因BIA（ビジネスインパクト分析）実施</t>
        </is>
      </c>
      <c r="E16" s="18" t="inlineStr">
        <is>
          <t>BIA実施レポート</t>
        </is>
      </c>
      <c r="F16" s="13" t="inlineStr">
        <is>
          <t>Optional</t>
        </is>
      </c>
      <c r="G16" s="37" t="n"/>
      <c r="H16" s="38" t="n"/>
      <c r="I16" s="14" t="inlineStr">
        <is>
          <t>ToBe②第10章</t>
        </is>
      </c>
      <c r="J16" s="15" t="inlineStr">
        <is>
          <t>Phase3</t>
        </is>
      </c>
      <c r="K16" s="16" t="n"/>
      <c r="L16" s="14" t="n"/>
      <c r="M16" s="14" t="n"/>
      <c r="N16" s="14" t="n"/>
    </row>
    <row r="17" ht="60" customHeight="1">
      <c r="B17" s="10" t="inlineStr">
        <is>
          <t>H-07</t>
        </is>
      </c>
      <c r="C17" s="24" t="inlineStr">
        <is>
          <t>DR/レジリエンス</t>
        </is>
      </c>
      <c r="D17" s="11" t="inlineStr">
        <is>
          <t>DR環境ライセンス確認・RTO/RPO定義</t>
        </is>
      </c>
      <c r="E17" s="12" t="inlineStr">
        <is>
          <t>DRライセンス確認チェックリスト</t>
        </is>
      </c>
      <c r="F17" s="13" t="inlineStr">
        <is>
          <t>Optional</t>
        </is>
      </c>
      <c r="G17" s="37" t="n"/>
      <c r="H17" s="38" t="n"/>
      <c r="I17" s="14" t="inlineStr">
        <is>
          <t>ToBe②10.4節</t>
        </is>
      </c>
      <c r="J17" s="15" t="inlineStr">
        <is>
          <t>Phase3</t>
        </is>
      </c>
      <c r="K17" s="16" t="n"/>
      <c r="L17" s="14" t="n"/>
      <c r="M17" s="14" t="n"/>
      <c r="N17" s="14" t="n"/>
    </row>
    <row r="18" ht="60" customHeight="1">
      <c r="B18" s="17" t="inlineStr">
        <is>
          <t>H-08</t>
        </is>
      </c>
      <c r="C18" s="4" t="inlineStr">
        <is>
          <t>モニタリング</t>
        </is>
      </c>
      <c r="D18" s="3" t="inlineStr">
        <is>
          <t>契約イベント監視・アラート自動化設計</t>
        </is>
      </c>
      <c r="E18" s="18" t="inlineStr">
        <is>
          <t>イベント監視設計書</t>
        </is>
      </c>
      <c r="F18" s="13" t="inlineStr">
        <is>
          <t>Optional</t>
        </is>
      </c>
      <c r="G18" s="37" t="n"/>
      <c r="H18" s="38" t="n"/>
      <c r="I18" s="14" t="inlineStr">
        <is>
          <t>ToBe②第9章</t>
        </is>
      </c>
      <c r="J18" s="15" t="inlineStr">
        <is>
          <t>Phase3</t>
        </is>
      </c>
      <c r="K18" s="16" t="n"/>
      <c r="L18" s="14" t="n"/>
      <c r="M18" s="14" t="n"/>
      <c r="N18" s="14" t="n"/>
    </row>
    <row r="19" ht="25.5" customHeight="1">
      <c r="B19" s="46" t="inlineStr">
        <is>
          <t>ドメイン H 選択状況</t>
        </is>
      </c>
      <c r="C19" s="41" t="n"/>
      <c r="D19" s="41" t="n"/>
      <c r="E19" s="41" t="n"/>
      <c r="F19" s="50">
        <f>COUNTA(F11:F18)&amp;" 項目（全スコープ）"</f>
        <v/>
      </c>
      <c r="G19" s="51">
        <f>COUNTIF(G11:G18,"対象")&amp;"件 対象 / "&amp;COUNTIF(G11:G18,"対象外")&amp;"件 対象外 / "&amp;COUNTIF(G11:G18,"要協議")&amp;"件 要協議"</f>
        <v/>
      </c>
      <c r="H19" s="45" t="inlineStr">
        <is>
          <t>※ 黄色セル「選択区分」に、対象・対象外・要協議のいずれかを選択してください</t>
        </is>
      </c>
      <c r="I19" s="41" t="n"/>
      <c r="J19" s="41" t="n"/>
      <c r="K19" s="41" t="n"/>
      <c r="L19" s="41" t="n"/>
      <c r="M19" s="41" t="n"/>
      <c r="N19" s="41" t="n"/>
    </row>
  </sheetData>
  <mergeCells count="7">
    <mergeCell ref="H19:N19"/>
    <mergeCell ref="B6:P6"/>
    <mergeCell ref="B2:P2"/>
    <mergeCell ref="B5:P5"/>
    <mergeCell ref="B19:E19"/>
    <mergeCell ref="B4:P4"/>
    <mergeCell ref="B8:C8"/>
  </mergeCells>
  <dataValidations count="4">
    <dataValidation sqref="F11:F18" showDropDown="0" showInputMessage="0" showErrorMessage="0" allowBlank="0" type="list">
      <formula1>"Must,Should,Optional"</formula1>
    </dataValidation>
    <dataValidation sqref="G11:G18" showDropDown="0" showInputMessage="0" showErrorMessage="0" allowBlank="0" type="list">
      <formula1>"対象,対象外,要協議"</formula1>
    </dataValidation>
    <dataValidation sqref="J11:J18" showDropDown="0" showInputMessage="0" showErrorMessage="0" allowBlank="0" type="list">
      <formula1>"Phase1,Phase2,Phase3,対象外"</formula1>
    </dataValidation>
    <dataValidation sqref="K11:K18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P19"/>
  <sheetViews>
    <sheetView topLeftCell="A8" zoomScale="157" zoomScaleNormal="157" workbookViewId="0">
      <selection activeCell="C20" sqref="C20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文書体系スコープ（ToBe①：ITAM/SAMポリシー8文書カタログ）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本シートは、ToBe①テンプレートの「規程・基準・手順・様式」8文書について、策定の対象とするかを選択します。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3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フルスコープ区分：Must＝必須文書　Should＝推奨文書　Optional＝任意文書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文書名</t>
        </is>
      </c>
      <c r="D10" s="1" t="inlineStr">
        <is>
          <t>文書の目的（要旨）</t>
        </is>
      </c>
      <c r="E10" s="1" t="inlineStr">
        <is>
          <t>策定
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P-01</t>
        </is>
      </c>
      <c r="C11" s="6" t="inlineStr">
        <is>
          <t>ITAM/SAM統合基本規程</t>
        </is>
      </c>
      <c r="D11" s="11" t="inlineStr">
        <is>
          <t>全社規程。統治・適用範囲・原則・遵守義務・監査/例外を定義</t>
        </is>
      </c>
      <c r="E11" s="12" t="inlineStr">
        <is>
          <t>ITAM/SAM統合基本規程（ドラフト）</t>
        </is>
      </c>
      <c r="F11" s="13" t="inlineStr">
        <is>
          <t>Must</t>
        </is>
      </c>
      <c r="G11" s="37" t="n"/>
      <c r="H11" s="38" t="n"/>
      <c r="I11" s="14" t="inlineStr">
        <is>
          <t>ToBe①文書テンプレート</t>
        </is>
      </c>
      <c r="J11" s="15" t="inlineStr">
        <is>
          <t>Phase1</t>
        </is>
      </c>
      <c r="K11" s="16" t="n"/>
      <c r="L11" s="14" t="n"/>
      <c r="M11" s="14" t="n"/>
      <c r="N11" s="14" t="n"/>
    </row>
    <row r="12" ht="60" customHeight="1">
      <c r="B12" s="17" t="inlineStr">
        <is>
          <t>P-02</t>
        </is>
      </c>
      <c r="C12" s="4" t="inlineStr">
        <is>
          <t>IT資産管理基準（台帳・CMDB）</t>
        </is>
      </c>
      <c r="D12" s="3" t="inlineStr">
        <is>
          <t>台帳項目・識別子・棚卸頻度・CMDB連携・品質KPIを標準化</t>
        </is>
      </c>
      <c r="E12" s="18" t="inlineStr">
        <is>
          <t>IT資産管理基準（台帳・CMDB）（ドラフト）</t>
        </is>
      </c>
      <c r="F12" s="13" t="inlineStr">
        <is>
          <t>Must</t>
        </is>
      </c>
      <c r="G12" s="37" t="n"/>
      <c r="H12" s="38" t="n"/>
      <c r="I12" s="14" t="inlineStr">
        <is>
          <t>ToBe①文書テンプレート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P-03</t>
        </is>
      </c>
      <c r="C13" s="6" t="inlineStr">
        <is>
          <t>ソフトウェア資産管理基準（ライセンス/OSS含む）</t>
        </is>
      </c>
      <c r="D13" s="19" t="inlineStr">
        <is>
          <t>ソフトウェア識別・正規化、権利管理、利用量測定、OSS遵守を統合</t>
        </is>
      </c>
      <c r="E13" s="20" t="inlineStr">
        <is>
          <t>ソフトウェア資産管理基準（ライセンス/OSS含む）（ドラフト）</t>
        </is>
      </c>
      <c r="F13" s="13" t="inlineStr">
        <is>
          <t>Must</t>
        </is>
      </c>
      <c r="G13" s="37" t="n"/>
      <c r="H13" s="38" t="n"/>
      <c r="I13" s="14" t="inlineStr">
        <is>
          <t>ToBe①文書テンプレート</t>
        </is>
      </c>
      <c r="J13" s="15" t="inlineStr">
        <is>
          <t>Phase1</t>
        </is>
      </c>
      <c r="K13" s="16" t="n"/>
      <c r="L13" s="14" t="n"/>
      <c r="M13" s="14" t="n"/>
      <c r="N13" s="14" t="n"/>
    </row>
    <row r="14" ht="60" customHeight="1">
      <c r="B14" s="17" t="inlineStr">
        <is>
          <t>P-04</t>
        </is>
      </c>
      <c r="C14" s="4" t="inlineStr">
        <is>
          <t>SaaS管理基準（サブスク・ID）</t>
        </is>
      </c>
      <c r="D14" s="21" t="inlineStr">
        <is>
          <t>契約・利用状況・ID連携・退会・データ返却/削除・費用配賦を統一</t>
        </is>
      </c>
      <c r="E14" s="22" t="inlineStr">
        <is>
          <t>SaaS管理基準（サブスク・ID）（ドラフト）</t>
        </is>
      </c>
      <c r="F14" s="13" t="inlineStr">
        <is>
          <t>Should</t>
        </is>
      </c>
      <c r="G14" s="37" t="n"/>
      <c r="H14" s="38" t="n"/>
      <c r="I14" s="14" t="inlineStr">
        <is>
          <t>ToBe①文書テンプレート</t>
        </is>
      </c>
      <c r="J14" s="15" t="inlineStr">
        <is>
          <t>Phase2</t>
        </is>
      </c>
      <c r="K14" s="16" t="n"/>
      <c r="L14" s="14" t="n"/>
      <c r="M14" s="14" t="n"/>
      <c r="N14" s="14" t="n"/>
    </row>
    <row r="15" ht="60" customHeight="1">
      <c r="B15" s="10" t="inlineStr">
        <is>
          <t>P-05</t>
        </is>
      </c>
      <c r="C15" s="6" t="inlineStr">
        <is>
          <t>クラウド/仮想資産・コスト管理基準</t>
        </is>
      </c>
      <c r="D15" s="19" t="inlineStr">
        <is>
          <t>アカウント/タグ/課金、未使用検知、FinOps連携を標準化</t>
        </is>
      </c>
      <c r="E15" s="20" t="inlineStr">
        <is>
          <t>クラウド/仮想資産・コスト管理基準（ドラフト）</t>
        </is>
      </c>
      <c r="F15" s="13" t="inlineStr">
        <is>
          <t>Should</t>
        </is>
      </c>
      <c r="G15" s="37" t="n"/>
      <c r="H15" s="38" t="n"/>
      <c r="I15" s="14" t="inlineStr">
        <is>
          <t>ToBe①文書テンプレート</t>
        </is>
      </c>
      <c r="J15" s="15" t="inlineStr">
        <is>
          <t>Phase2</t>
        </is>
      </c>
      <c r="K15" s="16" t="n"/>
      <c r="L15" s="14" t="n"/>
      <c r="M15" s="14" t="n"/>
      <c r="N15" s="14" t="n"/>
    </row>
    <row r="16" ht="60" customHeight="1">
      <c r="B16" s="17" t="inlineStr">
        <is>
          <t>P-06</t>
        </is>
      </c>
      <c r="C16" s="4" t="inlineStr">
        <is>
          <t>ITAM/SAM運用プロセス定義書</t>
        </is>
      </c>
      <c r="D16" s="21" t="inlineStr">
        <is>
          <t>取得→配備→運用→回収→廃棄と、SAM適正化（ELP）を標準化</t>
        </is>
      </c>
      <c r="E16" s="18" t="inlineStr">
        <is>
          <t>ITAM/SAM運用プロセス定義書（ドラフト）</t>
        </is>
      </c>
      <c r="F16" s="13" t="inlineStr">
        <is>
          <t>Must</t>
        </is>
      </c>
      <c r="G16" s="37" t="n"/>
      <c r="H16" s="38" t="n"/>
      <c r="I16" s="14" t="inlineStr">
        <is>
          <t>ToBe①文書テンプレート</t>
        </is>
      </c>
      <c r="J16" s="15" t="inlineStr">
        <is>
          <t>Phase1</t>
        </is>
      </c>
      <c r="K16" s="16" t="n"/>
      <c r="L16" s="14" t="n"/>
      <c r="M16" s="14" t="n"/>
      <c r="N16" s="14" t="n"/>
    </row>
    <row r="17" ht="60" customHeight="1">
      <c r="B17" s="10" t="inlineStr">
        <is>
          <t>P-07</t>
        </is>
      </c>
      <c r="C17" s="6" t="inlineStr">
        <is>
          <t>監査・コンプライアンス対応手順書</t>
        </is>
      </c>
      <c r="D17" s="19" t="inlineStr">
        <is>
          <t>内部/外部/ベンダー監査の受付/証跡/是正を定義</t>
        </is>
      </c>
      <c r="E17" s="20" t="inlineStr">
        <is>
          <t>監査・コンプライアンス対応手順書（ドラフト）</t>
        </is>
      </c>
      <c r="F17" s="13" t="inlineStr">
        <is>
          <t>Must</t>
        </is>
      </c>
      <c r="G17" s="37" t="n"/>
      <c r="H17" s="38" t="n"/>
      <c r="I17" s="14" t="inlineStr">
        <is>
          <t>ToBe①文書テンプレート</t>
        </is>
      </c>
      <c r="J17" s="15" t="inlineStr">
        <is>
          <t>Phase1</t>
        </is>
      </c>
      <c r="K17" s="16" t="n"/>
      <c r="L17" s="14" t="n"/>
      <c r="M17" s="14" t="n"/>
      <c r="N17" s="14" t="n"/>
    </row>
    <row r="18" ht="60" customHeight="1">
      <c r="B18" s="17" t="inlineStr">
        <is>
          <t>P-08</t>
        </is>
      </c>
      <c r="C18" s="4" t="inlineStr">
        <is>
          <t>ツール連携要件定義（ITSM/CMDB/SAM）</t>
        </is>
      </c>
      <c r="D18" s="3" t="inlineStr">
        <is>
          <t>SoR設計、データ連携、ID体系、API、責任境界を定義</t>
        </is>
      </c>
      <c r="E18" s="18" t="inlineStr">
        <is>
          <t>ツール連携要件定義（ITSM/CMDB/SAM）（ドラフト）</t>
        </is>
      </c>
      <c r="F18" s="13" t="inlineStr">
        <is>
          <t>Should</t>
        </is>
      </c>
      <c r="G18" s="37" t="n"/>
      <c r="H18" s="38" t="n"/>
      <c r="I18" s="14" t="inlineStr">
        <is>
          <t>ToBe①文書テンプレート</t>
        </is>
      </c>
      <c r="J18" s="15" t="inlineStr">
        <is>
          <t>Phase2</t>
        </is>
      </c>
      <c r="K18" s="16" t="n"/>
      <c r="L18" s="14" t="n"/>
      <c r="M18" s="14" t="n"/>
      <c r="N18" s="14" t="n"/>
    </row>
    <row r="19" ht="25.5" customHeight="1">
      <c r="B19" s="46" t="inlineStr">
        <is>
          <t>文書体系 選択状況</t>
        </is>
      </c>
      <c r="C19" s="41" t="n"/>
      <c r="D19" s="41" t="n"/>
      <c r="E19" s="41" t="n"/>
      <c r="F19" s="50">
        <f>COUNTA(F11:F18)&amp;" 文書（全スコープ）"</f>
        <v/>
      </c>
      <c r="G19" s="51">
        <f>COUNTIF(G11:G18,"対象")&amp;"件 対象 / "&amp;COUNTIF(G11:G18,"対象外")&amp;"件 対象外 / "&amp;COUNTIF(G11:G18,"要協議")&amp;"件 要協議"</f>
        <v/>
      </c>
      <c r="H19" s="45" t="inlineStr">
        <is>
          <t>※ 黄色セル「選択区分」に、対象・対象外・要協議のいずれかを選択してください</t>
        </is>
      </c>
      <c r="I19" s="41" t="n"/>
      <c r="J19" s="41" t="n"/>
      <c r="K19" s="41" t="n"/>
      <c r="L19" s="41" t="n"/>
      <c r="M19" s="41" t="n"/>
      <c r="N19" s="41" t="n"/>
    </row>
  </sheetData>
  <mergeCells count="7">
    <mergeCell ref="H19:N19"/>
    <mergeCell ref="B6:P6"/>
    <mergeCell ref="B2:P2"/>
    <mergeCell ref="B5:P5"/>
    <mergeCell ref="B19:E19"/>
    <mergeCell ref="B4:P4"/>
    <mergeCell ref="B8:C8"/>
  </mergeCells>
  <dataValidations count="4">
    <dataValidation sqref="F11:F18" showDropDown="0" showInputMessage="0" showErrorMessage="0" allowBlank="0" type="list">
      <formula1>"Must,Should,Optional"</formula1>
    </dataValidation>
    <dataValidation sqref="G11:G18" showDropDown="0" showInputMessage="0" showErrorMessage="0" allowBlank="0" type="list">
      <formula1>"対象,対象外,要協議"</formula1>
    </dataValidation>
    <dataValidation sqref="J11:J18" showDropDown="0" showInputMessage="0" showErrorMessage="0" allowBlank="0" type="list">
      <formula1>"Phase1,Phase2,Phase3,対象外"</formula1>
    </dataValidation>
    <dataValidation sqref="K11:K18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15"/>
  <sheetViews>
    <sheetView showGridLines="0" zoomScale="239" zoomScaleNormal="239" workbookViewId="0">
      <selection activeCell="A1" sqref="A1"/>
    </sheetView>
  </sheetViews>
  <sheetFormatPr baseColWidth="10" defaultColWidth="8.83203125" defaultRowHeight="15"/>
  <cols>
    <col width="3" customWidth="1" min="1" max="1"/>
    <col width="13" customWidth="1" min="2" max="2"/>
    <col width="30" customWidth="1" min="3" max="3"/>
    <col width="10" customWidth="1" min="4" max="4"/>
    <col width="8" customWidth="1" min="5" max="8"/>
    <col width="12" customWidth="1" min="9" max="9"/>
    <col width="3" customWidth="1" min="10" max="10"/>
  </cols>
  <sheetData>
    <row r="2" ht="25" customHeight="1">
      <c r="B2" s="31" t="inlineStr">
        <is>
          <t>SLAMコンサルサービス スコープ選択サマリ</t>
        </is>
      </c>
    </row>
    <row r="3" ht="17" customHeight="1">
      <c r="B3" s="29" t="inlineStr">
        <is>
          <t>各ドメイン・文書体系シートの選択区分（黄色セル）を入力すると、下表が自動集計されます。</t>
        </is>
      </c>
    </row>
    <row r="5" ht="18" customHeight="1">
      <c r="B5" s="32" t="inlineStr">
        <is>
          <t>区分</t>
        </is>
      </c>
      <c r="C5" s="32" t="inlineStr">
        <is>
          <t>名称</t>
        </is>
      </c>
      <c r="D5" s="32" t="inlineStr">
        <is>
          <t>全項目数</t>
        </is>
      </c>
      <c r="E5" s="32" t="inlineStr">
        <is>
          <t>対象</t>
        </is>
      </c>
      <c r="F5" s="32" t="inlineStr">
        <is>
          <t>対象外</t>
        </is>
      </c>
      <c r="G5" s="32" t="inlineStr">
        <is>
          <t>要協議</t>
        </is>
      </c>
      <c r="H5" s="32" t="inlineStr">
        <is>
          <t>未選択</t>
        </is>
      </c>
    </row>
    <row r="6" ht="17" customHeight="1">
      <c r="B6" s="33" t="inlineStr">
        <is>
          <t>ドメインA</t>
        </is>
      </c>
      <c r="C6" s="33" t="inlineStr">
        <is>
          <t>A. ガバナンス・組織体制</t>
        </is>
      </c>
      <c r="D6" s="33" t="n">
        <v>9</v>
      </c>
      <c r="E6" s="33">
        <f>COUNTIF('A. ガバナンス・組織体制'!G11:G19,"対象")</f>
        <v/>
      </c>
      <c r="F6" s="33">
        <f>COUNTIF('A. ガバナンス・組織体制'!G11:G19,"対象外")</f>
        <v/>
      </c>
      <c r="G6" s="33">
        <f>COUNTIF('A. ガバナンス・組織体制'!G11:G19,"要協議")</f>
        <v/>
      </c>
      <c r="H6" s="33">
        <f>D6-E6-F6-G6</f>
        <v/>
      </c>
    </row>
    <row r="7" ht="17" customHeight="1">
      <c r="B7" s="33" t="inlineStr">
        <is>
          <t>ドメインB</t>
        </is>
      </c>
      <c r="C7" s="33" t="inlineStr">
        <is>
          <t>B. 契約管理・ライセンス正台帳</t>
        </is>
      </c>
      <c r="D7" s="33" t="n">
        <v>9</v>
      </c>
      <c r="E7" s="33">
        <f>COUNTIF('B. 契約管理・ライセンス正台帳'!G11:G19,"対象")</f>
        <v/>
      </c>
      <c r="F7" s="33">
        <f>COUNTIF('B. 契約管理・ライセンス正台帳'!G11:G19,"対象外")</f>
        <v/>
      </c>
      <c r="G7" s="33">
        <f>COUNTIF('B. 契約管理・ライセンス正台帳'!G11:G19,"要協議")</f>
        <v/>
      </c>
      <c r="H7" s="33">
        <f>D7-E7-F7-G7</f>
        <v/>
      </c>
    </row>
    <row r="8" ht="17" customHeight="1">
      <c r="B8" s="33" t="inlineStr">
        <is>
          <t>ドメインC</t>
        </is>
      </c>
      <c r="C8" s="33" t="inlineStr">
        <is>
          <t>C. 調達・発注プロセス</t>
        </is>
      </c>
      <c r="D8" s="33" t="n">
        <v>9</v>
      </c>
      <c r="E8" s="33">
        <f>COUNTIF('C. 調達・発注プロセス'!G11:G19,"対象")</f>
        <v/>
      </c>
      <c r="F8" s="33">
        <f>COUNTIF('C. 調達・発注プロセス'!G11:G19,"対象外")</f>
        <v/>
      </c>
      <c r="G8" s="33">
        <f>COUNTIF('C. 調達・発注プロセス'!G11:G19,"要協議")</f>
        <v/>
      </c>
      <c r="H8" s="33">
        <f>D8-E8-F8-G8</f>
        <v/>
      </c>
    </row>
    <row r="9" ht="17" customHeight="1">
      <c r="B9" s="33" t="inlineStr">
        <is>
          <t>ドメインD</t>
        </is>
      </c>
      <c r="C9" s="33" t="inlineStr">
        <is>
          <t>D. ライセンスコンプライアンス</t>
        </is>
      </c>
      <c r="D9" s="33" t="n">
        <v>8</v>
      </c>
      <c r="E9" s="33">
        <f>COUNTIF('D. ライセンスコンプライアンス'!G11:G18,"対象")</f>
        <v/>
      </c>
      <c r="F9" s="33">
        <f>COUNTIF('D. ライセンスコンプライアンス'!G11:G18,"対象外")</f>
        <v/>
      </c>
      <c r="G9" s="33">
        <f>COUNTIF('D. ライセンスコンプライアンス'!G11:G18,"要協議")</f>
        <v/>
      </c>
      <c r="H9" s="33">
        <f>D9-E9-F9-G9</f>
        <v/>
      </c>
    </row>
    <row r="10" ht="17" customHeight="1">
      <c r="B10" s="33" t="inlineStr">
        <is>
          <t>ドメインE</t>
        </is>
      </c>
      <c r="C10" s="33" t="inlineStr">
        <is>
          <t>E. ベンダー管理（VMO）</t>
        </is>
      </c>
      <c r="D10" s="33" t="n">
        <v>9</v>
      </c>
      <c r="E10" s="33">
        <f>COUNTIF('E. ベンダー管理（VMO）'!G11:G19,"対象")</f>
        <v/>
      </c>
      <c r="F10" s="33">
        <f>COUNTIF('E. ベンダー管理（VMO）'!G11:G19,"対象外")</f>
        <v/>
      </c>
      <c r="G10" s="33">
        <f>COUNTIF('E. ベンダー管理（VMO）'!G11:G19,"要協議")</f>
        <v/>
      </c>
      <c r="H10" s="33">
        <f>D10-E10-F10-G10</f>
        <v/>
      </c>
    </row>
    <row r="11" ht="17" customHeight="1">
      <c r="B11" s="33" t="inlineStr">
        <is>
          <t>ドメインF</t>
        </is>
      </c>
      <c r="C11" s="33" t="inlineStr">
        <is>
          <t>F. ツール・データ管理</t>
        </is>
      </c>
      <c r="D11" s="33" t="n">
        <v>9</v>
      </c>
      <c r="E11" s="33">
        <f>COUNTIF('F. ツール・データ管理'!G11:G19,"対象")</f>
        <v/>
      </c>
      <c r="F11" s="33">
        <f>COUNTIF('F. ツール・データ管理'!G11:G19,"対象外")</f>
        <v/>
      </c>
      <c r="G11" s="33">
        <f>COUNTIF('F. ツール・データ管理'!G11:G19,"要協議")</f>
        <v/>
      </c>
      <c r="H11" s="33">
        <f>D11-E11-F11-G11</f>
        <v/>
      </c>
    </row>
    <row r="12" ht="17" customHeight="1">
      <c r="B12" s="33" t="inlineStr">
        <is>
          <t>ドメインG</t>
        </is>
      </c>
      <c r="C12" s="33" t="inlineStr">
        <is>
          <t>G. OSS・AI・SBOM・プライバシー</t>
        </is>
      </c>
      <c r="D12" s="33" t="n">
        <v>8</v>
      </c>
      <c r="E12" s="33">
        <f>COUNTIF('G. OSS・AI・SBOM・プライバシー'!G11:G18,"対象")</f>
        <v/>
      </c>
      <c r="F12" s="33">
        <f>COUNTIF('G. OSS・AI・SBOM・プライバシー'!G11:G18,"対象外")</f>
        <v/>
      </c>
      <c r="G12" s="33">
        <f>COUNTIF('G. OSS・AI・SBOM・プライバシー'!G11:G18,"要協議")</f>
        <v/>
      </c>
      <c r="H12" s="33">
        <f>D12-E12-F12-G12</f>
        <v/>
      </c>
    </row>
    <row r="13" ht="17" customHeight="1">
      <c r="B13" s="33" t="inlineStr">
        <is>
          <t>ドメインH</t>
        </is>
      </c>
      <c r="C13" s="33" t="inlineStr">
        <is>
          <t>H. ITSM統合・レジリエンス</t>
        </is>
      </c>
      <c r="D13" s="33" t="n">
        <v>8</v>
      </c>
      <c r="E13" s="33">
        <f>COUNTIF('H. ITSM統合・レジリエンス'!G11:G18,"対象")</f>
        <v/>
      </c>
      <c r="F13" s="33">
        <f>COUNTIF('H. ITSM統合・レジリエンス'!G11:G18,"対象外")</f>
        <v/>
      </c>
      <c r="G13" s="33">
        <f>COUNTIF('H. ITSM統合・レジリエンス'!G11:G18,"要協議")</f>
        <v/>
      </c>
      <c r="H13" s="33">
        <f>D13-E13-F13-G13</f>
        <v/>
      </c>
    </row>
    <row r="14" ht="17" customHeight="1">
      <c r="B14" s="33" t="inlineStr">
        <is>
          <t>文書体系</t>
        </is>
      </c>
      <c r="C14" s="33" t="inlineStr">
        <is>
          <t>文書体系スコープ</t>
        </is>
      </c>
      <c r="D14" s="33" t="n">
        <v>8</v>
      </c>
      <c r="E14" s="33">
        <f>COUNTIF(文書体系スコープ!G11:G18,"対象")</f>
        <v/>
      </c>
      <c r="F14" s="33">
        <f>COUNTIF(文書体系スコープ!G11:G18,"対象外")</f>
        <v/>
      </c>
      <c r="G14" s="33">
        <f>COUNTIF(文書体系スコープ!G11:G18,"要協議")</f>
        <v/>
      </c>
      <c r="H14" s="33">
        <f>D14-E14-F14-G14</f>
        <v/>
      </c>
    </row>
    <row r="15" ht="18" customHeight="1">
      <c r="B15" s="34" t="inlineStr">
        <is>
          <t>合計</t>
        </is>
      </c>
      <c r="C15" s="35" t="n"/>
      <c r="D15" s="34">
        <f>SUM(D6:D14)</f>
        <v/>
      </c>
      <c r="E15" s="34">
        <f>SUM(E6:E14)</f>
        <v/>
      </c>
      <c r="F15" s="34">
        <f>SUM(F6:F14)</f>
        <v/>
      </c>
      <c r="G15" s="34">
        <f>SUM(G6:G14)</f>
        <v/>
      </c>
      <c r="H15" s="34">
        <f>SUM(H6:H14)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P20"/>
  <sheetViews>
    <sheetView topLeftCell="A4" zoomScale="140" zoomScaleNormal="140" workbookViewId="0">
      <selection activeCell="K19" sqref="K19"/>
    </sheetView>
  </sheetViews>
  <sheetFormatPr baseColWidth="10" defaultColWidth="8.6640625" defaultRowHeight="15"/>
  <cols>
    <col width="3" customWidth="1" min="1" max="1"/>
    <col width="6" customWidth="1" min="2" max="2"/>
    <col width="19" customWidth="1" min="3" max="3"/>
    <col width="40" customWidth="1" min="4" max="4"/>
    <col width="38" customWidth="1" min="5" max="5"/>
    <col width="24.5" customWidth="1" min="6" max="6"/>
    <col width="35.5" customWidth="1" min="7" max="7"/>
    <col width="30" customWidth="1" min="8" max="8"/>
    <col width="32.16406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A：ガバナンス・組織体制（サービス範囲）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3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A-01</t>
        </is>
      </c>
      <c r="C11" s="6" t="inlineStr">
        <is>
          <t>ポリシー・規程</t>
        </is>
      </c>
      <c r="D11" s="11" t="inlineStr">
        <is>
          <t>ITAM/SAM統合ポリシー（基本規程）の策定</t>
        </is>
      </c>
      <c r="E11" s="12" t="inlineStr">
        <is>
          <t>ITAM/SAM統合基本規程（案）</t>
        </is>
      </c>
      <c r="F11" s="13" t="inlineStr">
        <is>
          <t>Must</t>
        </is>
      </c>
      <c r="G11" s="37" t="n"/>
      <c r="H11" s="38" t="n"/>
      <c r="I11" s="14" t="inlineStr">
        <is>
          <t>ToBe①文書1／ToBe②第2.1節</t>
        </is>
      </c>
      <c r="J11" s="15" t="inlineStr">
        <is>
          <t>Phase1</t>
        </is>
      </c>
      <c r="K11" s="16" t="n"/>
      <c r="L11" s="14" t="n"/>
      <c r="M11" s="14" t="n"/>
      <c r="N11" s="14" t="n"/>
    </row>
    <row r="12" ht="60" customHeight="1">
      <c r="B12" s="17" t="inlineStr">
        <is>
          <t>A-02</t>
        </is>
      </c>
      <c r="C12" s="4" t="inlineStr">
        <is>
          <t>ポリシー・規程</t>
        </is>
      </c>
      <c r="D12" s="3" t="inlineStr">
        <is>
          <t>規程のライフサイクル全体（取得〜廃棄）カバレッジ設計</t>
        </is>
      </c>
      <c r="E12" s="18" t="inlineStr">
        <is>
          <t>規程条文（ライフサイクル条項）</t>
        </is>
      </c>
      <c r="F12" s="13" t="inlineStr">
        <is>
          <t>Must</t>
        </is>
      </c>
      <c r="G12" s="37" t="n"/>
      <c r="H12" s="38" t="n"/>
      <c r="I12" s="14" t="inlineStr">
        <is>
          <t>ToBe①第8条／ToBe②第4章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A-03</t>
        </is>
      </c>
      <c r="C13" s="6" t="inlineStr">
        <is>
          <t>役割・責任</t>
        </is>
      </c>
      <c r="D13" s="19" t="inlineStr">
        <is>
          <t>ベンダーマネージャ等の役割・責任（RACI）定義</t>
        </is>
      </c>
      <c r="E13" s="20" t="inlineStr">
        <is>
          <t>RACIマトリクス</t>
        </is>
      </c>
      <c r="F13" s="13" t="inlineStr">
        <is>
          <t>Must</t>
        </is>
      </c>
      <c r="G13" s="37" t="n"/>
      <c r="H13" s="38" t="n"/>
      <c r="I13" s="14" t="inlineStr">
        <is>
          <t>ToBe①第5条／ToBe②2.2節</t>
        </is>
      </c>
      <c r="J13" s="15" t="inlineStr">
        <is>
          <t>Phase1</t>
        </is>
      </c>
      <c r="K13" s="16" t="n"/>
      <c r="L13" s="14" t="n"/>
      <c r="M13" s="14" t="n"/>
      <c r="N13" s="14" t="n"/>
    </row>
    <row r="14" ht="60" customHeight="1">
      <c r="B14" s="17" t="inlineStr">
        <is>
          <t>A-04</t>
        </is>
      </c>
      <c r="C14" s="4" t="inlineStr">
        <is>
          <t>役割・責任</t>
        </is>
      </c>
      <c r="D14" s="21" t="inlineStr">
        <is>
          <t>VMO（ベンダーマネジメントオフィス）設置</t>
        </is>
      </c>
      <c r="E14" s="22" t="inlineStr">
        <is>
          <t>VMO設置提案書</t>
        </is>
      </c>
      <c r="F14" s="13" t="inlineStr">
        <is>
          <t>Should</t>
        </is>
      </c>
      <c r="G14" s="37" t="n"/>
      <c r="H14" s="38" t="n"/>
      <c r="I14" s="14" t="inlineStr">
        <is>
          <t>ToBe②第3章</t>
        </is>
      </c>
      <c r="J14" s="15" t="inlineStr">
        <is>
          <t>Phase1</t>
        </is>
      </c>
      <c r="K14" s="16" t="n"/>
      <c r="L14" s="14" t="n"/>
      <c r="M14" s="14" t="n"/>
      <c r="N14" s="14" t="n"/>
    </row>
    <row r="15" ht="60" customHeight="1">
      <c r="B15" s="10" t="inlineStr">
        <is>
          <t>A-05</t>
        </is>
      </c>
      <c r="C15" s="6" t="inlineStr">
        <is>
          <t>経営層関与</t>
        </is>
      </c>
      <c r="D15" s="19" t="inlineStr">
        <is>
          <t>エグゼクティブスポンサーシップ確立の助言</t>
        </is>
      </c>
      <c r="E15" s="20" t="inlineStr">
        <is>
          <t>経営層向け説明資料</t>
        </is>
      </c>
      <c r="F15" s="13" t="inlineStr">
        <is>
          <t>Must</t>
        </is>
      </c>
      <c r="G15" s="37" t="n"/>
      <c r="H15" s="38" t="n"/>
      <c r="I15" s="14" t="inlineStr">
        <is>
          <t>ToBe②エグゼクティブサマリ</t>
        </is>
      </c>
      <c r="J15" s="15" t="inlineStr">
        <is>
          <t>Phase1</t>
        </is>
      </c>
      <c r="K15" s="16" t="n"/>
      <c r="L15" s="14" t="n"/>
      <c r="M15" s="14" t="n"/>
      <c r="N15" s="14" t="n"/>
    </row>
    <row r="16" ht="60" customHeight="1">
      <c r="B16" s="17" t="inlineStr">
        <is>
          <t>A-06</t>
        </is>
      </c>
      <c r="C16" s="4" t="inlineStr">
        <is>
          <t>部門横断連携</t>
        </is>
      </c>
      <c r="D16" s="21" t="inlineStr">
        <is>
          <t>部門横断連携体制（IT/調達/法務/会計）構築</t>
        </is>
      </c>
      <c r="E16" s="18" t="inlineStr">
        <is>
          <t>連携体制設計書・会議体設計</t>
        </is>
      </c>
      <c r="F16" s="13" t="inlineStr">
        <is>
          <t>Must</t>
        </is>
      </c>
      <c r="G16" s="37" t="n"/>
      <c r="H16" s="38" t="n"/>
      <c r="I16" s="14" t="inlineStr">
        <is>
          <t>ToBe①第2条／ToBe②2.2節</t>
        </is>
      </c>
      <c r="J16" s="15" t="inlineStr">
        <is>
          <t>Phase1</t>
        </is>
      </c>
      <c r="K16" s="16" t="n"/>
      <c r="L16" s="14" t="n"/>
      <c r="M16" s="14" t="n"/>
      <c r="N16" s="14" t="n"/>
    </row>
    <row r="17" ht="60" customHeight="1">
      <c r="B17" s="10" t="inlineStr">
        <is>
          <t>A-07</t>
        </is>
      </c>
      <c r="C17" s="6" t="inlineStr">
        <is>
          <t>コンプライアンス責任</t>
        </is>
      </c>
      <c r="D17" s="49" t="inlineStr">
        <is>
          <t>コンプライアンス責任体制・エスカレーションルート設計</t>
        </is>
      </c>
      <c r="E17" s="20" t="inlineStr">
        <is>
          <t>エスカレーションフロー図</t>
        </is>
      </c>
      <c r="F17" s="13" t="inlineStr">
        <is>
          <t>Must</t>
        </is>
      </c>
      <c r="G17" s="37" t="n"/>
      <c r="H17" s="38" t="n"/>
      <c r="I17" s="14" t="inlineStr">
        <is>
          <t>ToBe①第9条</t>
        </is>
      </c>
      <c r="J17" s="15" t="inlineStr">
        <is>
          <t>Phase1</t>
        </is>
      </c>
      <c r="K17" s="16" t="n"/>
      <c r="L17" s="14" t="n"/>
      <c r="M17" s="14" t="n"/>
      <c r="N17" s="14" t="n"/>
    </row>
    <row r="18" ht="60" customHeight="1">
      <c r="B18" s="17" t="inlineStr">
        <is>
          <t>A-08</t>
        </is>
      </c>
      <c r="C18" s="4" t="inlineStr">
        <is>
          <t>改善プロセス</t>
        </is>
      </c>
      <c r="D18" s="3" t="inlineStr">
        <is>
          <t>内部監査・継続的改善プロセスの設計</t>
        </is>
      </c>
      <c r="E18" s="18" t="inlineStr">
        <is>
          <t>内部監査計画テンプレート</t>
        </is>
      </c>
      <c r="F18" s="13" t="inlineStr">
        <is>
          <t>Should</t>
        </is>
      </c>
      <c r="G18" s="37" t="n"/>
      <c r="H18" s="38" t="n"/>
      <c r="I18" s="14" t="inlineStr">
        <is>
          <t>ToBe②第15章</t>
        </is>
      </c>
      <c r="J18" s="15" t="inlineStr">
        <is>
          <t>Phase2</t>
        </is>
      </c>
      <c r="K18" s="16" t="n"/>
      <c r="L18" s="14" t="n"/>
      <c r="M18" s="14" t="n"/>
      <c r="N18" s="14" t="n"/>
    </row>
    <row r="19" ht="52" customHeight="1">
      <c r="B19" s="10" t="inlineStr">
        <is>
          <t>A-09</t>
        </is>
      </c>
      <c r="C19" s="6" t="inlineStr">
        <is>
          <t>OCM（組織変革）</t>
        </is>
      </c>
      <c r="D19" s="49" t="inlineStr">
        <is>
          <t>組織変革マネジメント（意識向上・トレーニング）プログラム設計</t>
        </is>
      </c>
      <c r="E19" s="20" t="inlineStr">
        <is>
          <t>研修計画・eラーニング構成案</t>
        </is>
      </c>
      <c r="F19" s="13" t="inlineStr">
        <is>
          <t>Should</t>
        </is>
      </c>
      <c r="G19" s="39" t="n"/>
      <c r="H19" s="39" t="n"/>
      <c r="I19" s="14" t="inlineStr">
        <is>
          <t>ToBe②2.3節</t>
        </is>
      </c>
      <c r="J19" s="15" t="inlineStr">
        <is>
          <t>Phase1</t>
        </is>
      </c>
      <c r="K19" s="16" t="n"/>
      <c r="L19" s="14" t="n"/>
      <c r="M19" s="14" t="n"/>
      <c r="N19" s="14" t="n"/>
    </row>
    <row r="20" ht="25.5" customHeight="1">
      <c r="B20" s="46" t="inlineStr">
        <is>
          <t>ドメイン A 選択状況</t>
        </is>
      </c>
      <c r="C20" s="41" t="n"/>
      <c r="D20" s="41" t="n"/>
      <c r="E20" s="41" t="n"/>
      <c r="F20" s="50">
        <f>COUNTA(F11:F19)&amp;" 項目（全スコープ）"</f>
        <v/>
      </c>
      <c r="G20" s="51">
        <f>COUNTIF(G11:G19,"対象")&amp;"件 対象 / "&amp;COUNTIF(G11:G19,"対象外")&amp;"件 対象外 / "&amp;COUNTIF(G11:G19,"要協議")&amp;"件 要協議"</f>
        <v/>
      </c>
      <c r="H20" s="45" t="inlineStr">
        <is>
          <t>※ 黄色セル「選択区分」に、対象・対象外・要協議のいずれかを選択してください</t>
        </is>
      </c>
      <c r="I20" s="41" t="n"/>
      <c r="J20" s="41" t="n"/>
      <c r="K20" s="41" t="n"/>
      <c r="L20" s="41" t="n"/>
      <c r="M20" s="41" t="n"/>
      <c r="N20" s="41" t="n"/>
    </row>
  </sheetData>
  <mergeCells count="7">
    <mergeCell ref="B6:P6"/>
    <mergeCell ref="B2:P2"/>
    <mergeCell ref="B5:P5"/>
    <mergeCell ref="B4:P4"/>
    <mergeCell ref="H20:N20"/>
    <mergeCell ref="B20:E20"/>
    <mergeCell ref="B8:C8"/>
  </mergeCells>
  <dataValidations count="4">
    <dataValidation sqref="F11:F19" showDropDown="0" showInputMessage="0" showErrorMessage="0" allowBlank="0" type="list">
      <formula1>"Must,Should,Optional"</formula1>
    </dataValidation>
    <dataValidation sqref="G11:G19" showDropDown="0" showInputMessage="0" showErrorMessage="0" allowBlank="0" type="list">
      <formula1>"対象,対象外,要協議"</formula1>
    </dataValidation>
    <dataValidation sqref="J11:J19" showDropDown="0" showInputMessage="0" showErrorMessage="0" allowBlank="0" type="list">
      <formula1>"Phase1,Phase2,Phase3,対象外"</formula1>
    </dataValidation>
    <dataValidation sqref="K11:K19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P20"/>
  <sheetViews>
    <sheetView topLeftCell="A9" zoomScale="147" zoomScaleNormal="147" workbookViewId="0">
      <selection activeCell="C24" sqref="C24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B：契約管理・ライセンス正台帳（サービス範囲）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3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B-01</t>
        </is>
      </c>
      <c r="C11" s="6" t="inlineStr">
        <is>
          <t>台帳整備</t>
        </is>
      </c>
      <c r="D11" s="19" t="inlineStr">
        <is>
          <t>ライセンス正台帳（エンタイトルメント記録）の設計・整備</t>
        </is>
      </c>
      <c r="E11" s="20" t="inlineStr">
        <is>
          <t>台帳データモデル・雛形</t>
        </is>
      </c>
      <c r="F11" s="13" t="inlineStr">
        <is>
          <t>Must</t>
        </is>
      </c>
      <c r="G11" s="37" t="n"/>
      <c r="H11" s="38" t="n"/>
      <c r="I11" s="14" t="inlineStr">
        <is>
          <t>ToBe①文書2／ToBe②第9章</t>
        </is>
      </c>
      <c r="J11" s="15" t="inlineStr">
        <is>
          <t>Phase1</t>
        </is>
      </c>
      <c r="K11" s="16" t="n"/>
      <c r="L11" s="14" t="n"/>
      <c r="M11" s="14" t="n"/>
      <c r="N11" s="14" t="n"/>
    </row>
    <row r="12" ht="60" customHeight="1">
      <c r="B12" s="17" t="inlineStr">
        <is>
          <t>B-02</t>
        </is>
      </c>
      <c r="C12" s="4" t="inlineStr">
        <is>
          <t>台帳整備</t>
        </is>
      </c>
      <c r="D12" s="3" t="inlineStr">
        <is>
          <t>SoR（System of Record）の一元化設計</t>
        </is>
      </c>
      <c r="E12" s="18" t="inlineStr">
        <is>
          <t>SoR定義書</t>
        </is>
      </c>
      <c r="F12" s="13" t="inlineStr">
        <is>
          <t>Must</t>
        </is>
      </c>
      <c r="G12" s="37" t="n"/>
      <c r="H12" s="38" t="n"/>
      <c r="I12" s="14" t="inlineStr">
        <is>
          <t>ToBe①第9条／ToBe②実装手順②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B-03</t>
        </is>
      </c>
      <c r="C13" s="6" t="inlineStr">
        <is>
          <t>契約条件理解</t>
        </is>
      </c>
      <c r="D13" s="19" t="inlineStr">
        <is>
          <t>契約条件（EULA/T&amp;C）解釈・文書化</t>
        </is>
      </c>
      <c r="E13" s="20" t="inlineStr">
        <is>
          <t>契約解釈ガイド</t>
        </is>
      </c>
      <c r="F13" s="13" t="inlineStr">
        <is>
          <t>Must</t>
        </is>
      </c>
      <c r="G13" s="37" t="n"/>
      <c r="H13" s="38" t="n"/>
      <c r="I13" s="14" t="inlineStr">
        <is>
          <t>ToBe②第3章</t>
        </is>
      </c>
      <c r="J13" s="15" t="inlineStr">
        <is>
          <t>Phase1</t>
        </is>
      </c>
      <c r="K13" s="16" t="n"/>
      <c r="L13" s="14" t="n"/>
      <c r="M13" s="14" t="n"/>
      <c r="N13" s="14" t="n"/>
    </row>
    <row r="14" ht="60" customHeight="1">
      <c r="B14" s="17" t="inlineStr">
        <is>
          <t>B-04</t>
        </is>
      </c>
      <c r="C14" s="4" t="inlineStr">
        <is>
          <t>ライセンスモデル</t>
        </is>
      </c>
      <c r="D14" s="3" t="inlineStr">
        <is>
          <t>製品別ライセンスモデルの整理・計測単位定義</t>
        </is>
      </c>
      <c r="E14" s="18" t="inlineStr">
        <is>
          <t>ライセンスメトリクス定義書</t>
        </is>
      </c>
      <c r="F14" s="13" t="inlineStr">
        <is>
          <t>Must</t>
        </is>
      </c>
      <c r="G14" s="37" t="n"/>
      <c r="H14" s="38" t="n"/>
      <c r="I14" s="14" t="inlineStr">
        <is>
          <t>ToBe①ソフトウェア資産管理基準</t>
        </is>
      </c>
      <c r="J14" s="15" t="inlineStr">
        <is>
          <t>Phase1</t>
        </is>
      </c>
      <c r="K14" s="16" t="n"/>
      <c r="L14" s="14" t="n"/>
      <c r="M14" s="14" t="n"/>
      <c r="N14" s="14" t="n"/>
    </row>
    <row r="15" ht="60" customHeight="1">
      <c r="B15" s="10" t="inlineStr">
        <is>
          <t>B-05</t>
        </is>
      </c>
      <c r="C15" s="6" t="inlineStr">
        <is>
          <t>有効期限管理</t>
        </is>
      </c>
      <c r="D15" s="19" t="inlineStr">
        <is>
          <t>契約更新・サポート終了アラート運用設計</t>
        </is>
      </c>
      <c r="E15" s="20" t="inlineStr">
        <is>
          <t>更新カレンダー・アラート設計</t>
        </is>
      </c>
      <c r="F15" s="13" t="inlineStr">
        <is>
          <t>Must</t>
        </is>
      </c>
      <c r="G15" s="37" t="n"/>
      <c r="H15" s="38" t="n"/>
      <c r="I15" s="14" t="inlineStr">
        <is>
          <t>ToBe②13.4節</t>
        </is>
      </c>
      <c r="J15" s="15" t="inlineStr">
        <is>
          <t>Phase1</t>
        </is>
      </c>
      <c r="K15" s="16" t="n"/>
      <c r="L15" s="14" t="n"/>
      <c r="M15" s="14" t="n"/>
      <c r="N15" s="14" t="n"/>
    </row>
    <row r="16" ht="60" customHeight="1">
      <c r="B16" s="17" t="inlineStr">
        <is>
          <t>B-06</t>
        </is>
      </c>
      <c r="C16" s="4" t="inlineStr">
        <is>
          <t>契約統合</t>
        </is>
      </c>
      <c r="D16" s="3" t="inlineStr">
        <is>
          <t>契約・エディション統合（標準化）の推進</t>
        </is>
      </c>
      <c r="E16" s="18" t="inlineStr">
        <is>
          <t>契約統合ロードマップ</t>
        </is>
      </c>
      <c r="F16" s="13" t="inlineStr">
        <is>
          <t>Should</t>
        </is>
      </c>
      <c r="G16" s="37" t="n"/>
      <c r="H16" s="38" t="n"/>
      <c r="I16" s="14" t="inlineStr">
        <is>
          <t>ToBe②第4章</t>
        </is>
      </c>
      <c r="J16" s="15" t="inlineStr">
        <is>
          <t>Phase2</t>
        </is>
      </c>
      <c r="K16" s="16" t="n"/>
      <c r="L16" s="14" t="n"/>
      <c r="M16" s="14" t="n"/>
      <c r="N16" s="14" t="n"/>
    </row>
    <row r="17" ht="60" customHeight="1">
      <c r="B17" s="10" t="inlineStr">
        <is>
          <t>B-07</t>
        </is>
      </c>
      <c r="C17" s="6" t="inlineStr">
        <is>
          <t>変更管理</t>
        </is>
      </c>
      <c r="D17" s="19" t="inlineStr">
        <is>
          <t>契約変更の台帳反映プロセス設計</t>
        </is>
      </c>
      <c r="E17" s="20" t="inlineStr">
        <is>
          <t>変更反映プロセス図</t>
        </is>
      </c>
      <c r="F17" s="13" t="inlineStr">
        <is>
          <t>Must</t>
        </is>
      </c>
      <c r="G17" s="37" t="n"/>
      <c r="H17" s="38" t="n"/>
      <c r="I17" s="14" t="inlineStr">
        <is>
          <t>ToBe①第7条</t>
        </is>
      </c>
      <c r="J17" s="15" t="inlineStr">
        <is>
          <t>Phase1</t>
        </is>
      </c>
      <c r="K17" s="16" t="n"/>
      <c r="L17" s="14" t="n"/>
      <c r="M17" s="14" t="n"/>
      <c r="N17" s="14" t="n"/>
    </row>
    <row r="18" ht="60" customHeight="1">
      <c r="B18" s="17" t="inlineStr">
        <is>
          <t>B-08</t>
        </is>
      </c>
      <c r="C18" s="4" t="inlineStr">
        <is>
          <t>グループ管理</t>
        </is>
      </c>
      <c r="D18" s="3" t="inlineStr">
        <is>
          <t>グループ会社ライセンス集約管理体制の設計</t>
        </is>
      </c>
      <c r="E18" s="22" t="inlineStr">
        <is>
          <t>グループ管理体制設計書</t>
        </is>
      </c>
      <c r="F18" s="13" t="inlineStr">
        <is>
          <t>Optional</t>
        </is>
      </c>
      <c r="G18" s="37" t="n"/>
      <c r="H18" s="38" t="n"/>
      <c r="I18" s="14" t="inlineStr">
        <is>
          <t>ToBe②13.3節</t>
        </is>
      </c>
      <c r="J18" s="15" t="inlineStr">
        <is>
          <t>Phase2</t>
        </is>
      </c>
      <c r="K18" s="16" t="n"/>
      <c r="L18" s="14" t="n"/>
      <c r="M18" s="14" t="n"/>
      <c r="N18" s="14" t="n"/>
    </row>
    <row r="19" ht="64" customHeight="1">
      <c r="B19" s="10" t="inlineStr">
        <is>
          <t>B-09</t>
        </is>
      </c>
      <c r="C19" s="6" t="inlineStr">
        <is>
          <t>エンタイトルメント</t>
        </is>
      </c>
      <c r="D19" s="19" t="inlineStr">
        <is>
          <t>エンタイトルメントのデジタル化・自動照合（ISO19770-3）実装</t>
        </is>
      </c>
      <c r="E19" s="20" t="inlineStr">
        <is>
          <t>自動照合方式設計書</t>
        </is>
      </c>
      <c r="F19" s="13" t="inlineStr">
        <is>
          <t>Should</t>
        </is>
      </c>
      <c r="G19" s="37" t="n"/>
      <c r="H19" s="38" t="n"/>
      <c r="I19" s="14" t="inlineStr">
        <is>
          <t>ToBe②11.2節</t>
        </is>
      </c>
      <c r="J19" s="15" t="inlineStr">
        <is>
          <t>Phase2</t>
        </is>
      </c>
      <c r="K19" s="16" t="n"/>
      <c r="L19" s="14" t="n"/>
      <c r="M19" s="14" t="n"/>
      <c r="N19" s="14" t="n"/>
    </row>
    <row r="20" ht="25.5" customHeight="1">
      <c r="B20" s="46" t="inlineStr">
        <is>
          <t>ドメイン B 選択状況</t>
        </is>
      </c>
      <c r="C20" s="41" t="n"/>
      <c r="D20" s="41" t="n"/>
      <c r="E20" s="41" t="n"/>
      <c r="F20" s="50">
        <f>COUNTA(F11:F19)&amp;" 項目（全スコープ）"</f>
        <v/>
      </c>
      <c r="G20" s="51">
        <f>COUNTIF(G11:G19,"対象")&amp;"件 対象 / "&amp;COUNTIF(G11:G19,"対象外")&amp;"件 対象外 / "&amp;COUNTIF(G11:G19,"要協議")&amp;"件 要協議"</f>
        <v/>
      </c>
      <c r="H20" s="45" t="inlineStr">
        <is>
          <t>※ 黄色セル「選択区分」に、対象・対象外・要協議のいずれかを選択してください</t>
        </is>
      </c>
      <c r="I20" s="41" t="n"/>
      <c r="J20" s="41" t="n"/>
      <c r="K20" s="41" t="n"/>
      <c r="L20" s="41" t="n"/>
      <c r="M20" s="41" t="n"/>
      <c r="N20" s="41" t="n"/>
    </row>
  </sheetData>
  <mergeCells count="7">
    <mergeCell ref="B6:P6"/>
    <mergeCell ref="B2:P2"/>
    <mergeCell ref="B5:P5"/>
    <mergeCell ref="B4:P4"/>
    <mergeCell ref="H20:N20"/>
    <mergeCell ref="B20:E20"/>
    <mergeCell ref="B8:C8"/>
  </mergeCells>
  <dataValidations count="4">
    <dataValidation sqref="F11:F19" showDropDown="0" showInputMessage="0" showErrorMessage="0" allowBlank="0" type="list">
      <formula1>"Must,Should,Optional"</formula1>
    </dataValidation>
    <dataValidation sqref="G11:G19" showDropDown="0" showInputMessage="0" showErrorMessage="0" allowBlank="0" type="list">
      <formula1>"対象,対象外,要協議"</formula1>
    </dataValidation>
    <dataValidation sqref="J11:J19" showDropDown="0" showInputMessage="0" showErrorMessage="0" allowBlank="0" type="list">
      <formula1>"Phase1,Phase2,Phase3,対象外"</formula1>
    </dataValidation>
    <dataValidation sqref="K11:K19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P20"/>
  <sheetViews>
    <sheetView topLeftCell="A6" zoomScale="150" zoomScaleNormal="150" workbookViewId="0">
      <selection activeCell="G19" sqref="G19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C：調達・発注プロセス（サービス範囲）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3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C-01</t>
        </is>
      </c>
      <c r="C11" s="6" t="inlineStr">
        <is>
          <t>在庫管理</t>
        </is>
      </c>
      <c r="D11" s="19" t="inlineStr">
        <is>
          <t>ライセンス在庫（余剰）可視化・在庫引当プロセス設計</t>
        </is>
      </c>
      <c r="E11" s="20" t="inlineStr">
        <is>
          <t>在庫管理プロセス図</t>
        </is>
      </c>
      <c r="F11" s="13" t="inlineStr">
        <is>
          <t>Must</t>
        </is>
      </c>
      <c r="G11" s="37" t="n"/>
      <c r="H11" s="38" t="n"/>
      <c r="I11" s="14" t="inlineStr">
        <is>
          <t>ToBe②9.4節</t>
        </is>
      </c>
      <c r="J11" s="15" t="inlineStr">
        <is>
          <t>Phase1</t>
        </is>
      </c>
      <c r="K11" s="16" t="n"/>
      <c r="L11" s="14" t="n"/>
      <c r="M11" s="14" t="n"/>
      <c r="N11" s="14" t="n"/>
    </row>
    <row r="12" ht="60" customHeight="1">
      <c r="B12" s="17" t="inlineStr">
        <is>
          <t>C-02</t>
        </is>
      </c>
      <c r="C12" s="4" t="inlineStr">
        <is>
          <t>調達連携</t>
        </is>
      </c>
      <c r="D12" s="3" t="inlineStr">
        <is>
          <t>調達〜台帳登録の連携フロー設計</t>
        </is>
      </c>
      <c r="E12" s="18" t="inlineStr">
        <is>
          <t>調達連携フロー図</t>
        </is>
      </c>
      <c r="F12" s="13" t="inlineStr">
        <is>
          <t>Must</t>
        </is>
      </c>
      <c r="G12" s="37" t="n"/>
      <c r="H12" s="38" t="n"/>
      <c r="I12" s="14" t="inlineStr">
        <is>
          <t>ToBe①ツール連携要件定義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C-03</t>
        </is>
      </c>
      <c r="C13" s="6" t="inlineStr">
        <is>
          <t>資産記録生成</t>
        </is>
      </c>
      <c r="D13" s="19" t="inlineStr">
        <is>
          <t>発注情報からのエンタイトルメントレコード自動生成設計</t>
        </is>
      </c>
      <c r="E13" s="20" t="inlineStr">
        <is>
          <t>自動生成ロジック設計書</t>
        </is>
      </c>
      <c r="F13" s="13" t="inlineStr">
        <is>
          <t>Should</t>
        </is>
      </c>
      <c r="G13" s="37" t="n"/>
      <c r="H13" s="38" t="n"/>
      <c r="I13" s="14" t="inlineStr">
        <is>
          <t>ToBe①第7条</t>
        </is>
      </c>
      <c r="J13" s="15" t="inlineStr">
        <is>
          <t>Phase2</t>
        </is>
      </c>
      <c r="K13" s="16" t="n"/>
      <c r="L13" s="14" t="n"/>
      <c r="M13" s="14" t="n"/>
      <c r="N13" s="14" t="n"/>
    </row>
    <row r="14" ht="60" customHeight="1">
      <c r="B14" s="17" t="inlineStr">
        <is>
          <t>C-04</t>
        </is>
      </c>
      <c r="C14" s="4" t="inlineStr">
        <is>
          <t>ライセンス割当</t>
        </is>
      </c>
      <c r="D14" s="3" t="inlineStr">
        <is>
          <t>ライセンス割当・配布プロセス管理設計</t>
        </is>
      </c>
      <c r="E14" s="18" t="inlineStr">
        <is>
          <t>割当管理プロセス図</t>
        </is>
      </c>
      <c r="F14" s="13" t="inlineStr">
        <is>
          <t>Must</t>
        </is>
      </c>
      <c r="G14" s="37" t="n"/>
      <c r="H14" s="38" t="n"/>
      <c r="I14" s="14" t="inlineStr">
        <is>
          <t>ToBe②第4章</t>
        </is>
      </c>
      <c r="J14" s="15" t="inlineStr">
        <is>
          <t>Phase1</t>
        </is>
      </c>
      <c r="K14" s="16" t="n"/>
      <c r="L14" s="14" t="n"/>
      <c r="M14" s="14" t="n"/>
      <c r="N14" s="14" t="n"/>
    </row>
    <row r="15" ht="60" customHeight="1">
      <c r="B15" s="10" t="inlineStr">
        <is>
          <t>C-05</t>
        </is>
      </c>
      <c r="C15" s="6" t="inlineStr">
        <is>
          <t>標準化</t>
        </is>
      </c>
      <c r="D15" s="19" t="inlineStr">
        <is>
          <t>標準ソフトウェアカタログ（承認済みリスト）整備</t>
        </is>
      </c>
      <c r="E15" s="20" t="inlineStr">
        <is>
          <t>標準カタログ雛形</t>
        </is>
      </c>
      <c r="F15" s="13" t="inlineStr">
        <is>
          <t>Should</t>
        </is>
      </c>
      <c r="G15" s="37" t="n"/>
      <c r="H15" s="38" t="n"/>
      <c r="I15" s="14" t="inlineStr">
        <is>
          <t>ToBe②4.1.2節</t>
        </is>
      </c>
      <c r="J15" s="15" t="inlineStr">
        <is>
          <t>Phase1</t>
        </is>
      </c>
      <c r="K15" s="16" t="n"/>
      <c r="L15" s="14" t="n"/>
      <c r="M15" s="14" t="n"/>
      <c r="N15" s="14" t="n"/>
    </row>
    <row r="16" ht="60" customHeight="1">
      <c r="B16" s="17" t="inlineStr">
        <is>
          <t>C-06</t>
        </is>
      </c>
      <c r="C16" s="4" t="inlineStr">
        <is>
          <t>シャドーIT防止</t>
        </is>
      </c>
      <c r="D16" s="3" t="inlineStr">
        <is>
          <t>シャドーIT防止の技術的・運用的統制設計</t>
        </is>
      </c>
      <c r="E16" s="18" t="inlineStr">
        <is>
          <t>統制設計書</t>
        </is>
      </c>
      <c r="F16" s="13" t="inlineStr">
        <is>
          <t>Must</t>
        </is>
      </c>
      <c r="G16" s="37" t="n"/>
      <c r="H16" s="38" t="n"/>
      <c r="I16" s="14" t="inlineStr">
        <is>
          <t>ToBe①第6条</t>
        </is>
      </c>
      <c r="J16" s="15" t="inlineStr">
        <is>
          <t>Phase1</t>
        </is>
      </c>
      <c r="K16" s="16" t="n"/>
      <c r="L16" s="14" t="n"/>
      <c r="M16" s="14" t="n"/>
      <c r="N16" s="14" t="n"/>
    </row>
    <row r="17" ht="60" customHeight="1">
      <c r="B17" s="10" t="inlineStr">
        <is>
          <t>C-07</t>
        </is>
      </c>
      <c r="C17" s="24" t="inlineStr">
        <is>
          <t>True-up管理</t>
        </is>
      </c>
      <c r="D17" s="19" t="inlineStr">
        <is>
          <t>年次True-upプロセス設計・運用</t>
        </is>
      </c>
      <c r="E17" s="20" t="inlineStr">
        <is>
          <t>True-upスケジュール・手順書</t>
        </is>
      </c>
      <c r="F17" s="13" t="inlineStr">
        <is>
          <t>Must</t>
        </is>
      </c>
      <c r="G17" s="37" t="n"/>
      <c r="H17" s="38" t="n"/>
      <c r="I17" s="14" t="inlineStr">
        <is>
          <t>ToBe②3.2節</t>
        </is>
      </c>
      <c r="J17" s="15" t="inlineStr">
        <is>
          <t>Phase1</t>
        </is>
      </c>
      <c r="K17" s="16" t="n"/>
      <c r="L17" s="14" t="n"/>
      <c r="M17" s="14" t="n"/>
      <c r="N17" s="14" t="n"/>
    </row>
    <row r="18" ht="60" customHeight="1">
      <c r="B18" s="17" t="inlineStr">
        <is>
          <t>C-08</t>
        </is>
      </c>
      <c r="C18" s="4" t="inlineStr">
        <is>
          <t>受領・資産識別</t>
        </is>
      </c>
      <c r="D18" s="3" t="inlineStr">
        <is>
          <t>受領〜資産識別〜CMDB登録プロセス設計</t>
        </is>
      </c>
      <c r="E18" s="18" t="inlineStr">
        <is>
          <t>資産識別プロセス図</t>
        </is>
      </c>
      <c r="F18" s="13" t="inlineStr">
        <is>
          <t>Must</t>
        </is>
      </c>
      <c r="G18" s="37" t="n"/>
      <c r="H18" s="38" t="n"/>
      <c r="I18" s="14" t="inlineStr">
        <is>
          <t>ToBe②実装手順</t>
        </is>
      </c>
      <c r="J18" s="15" t="inlineStr">
        <is>
          <t>Phase1</t>
        </is>
      </c>
      <c r="K18" s="16" t="n"/>
      <c r="L18" s="14" t="n"/>
      <c r="M18" s="14" t="n"/>
      <c r="N18" s="14" t="n"/>
    </row>
    <row r="19" ht="58" customHeight="1">
      <c r="B19" s="10" t="inlineStr">
        <is>
          <t>C-09</t>
        </is>
      </c>
      <c r="C19" s="24" t="inlineStr">
        <is>
          <t>AI/SaaS申請統合</t>
        </is>
      </c>
      <c r="D19" s="19" t="inlineStr">
        <is>
          <t>AI/SaaSツール申請の標準ワークフロー統合設計</t>
        </is>
      </c>
      <c r="E19" s="20" t="inlineStr">
        <is>
          <t>申請ワークフロー設計書</t>
        </is>
      </c>
      <c r="F19" s="13" t="inlineStr">
        <is>
          <t>Optional</t>
        </is>
      </c>
      <c r="G19" s="37" t="n"/>
      <c r="H19" s="38" t="n"/>
      <c r="I19" s="14" t="inlineStr">
        <is>
          <t>ToBe②4.1.1/4.1.2節</t>
        </is>
      </c>
      <c r="J19" s="15" t="inlineStr">
        <is>
          <t>Phase2</t>
        </is>
      </c>
      <c r="K19" s="16" t="n"/>
      <c r="L19" s="14" t="n"/>
      <c r="M19" s="14" t="n"/>
      <c r="N19" s="14" t="n"/>
    </row>
    <row r="20" ht="25.5" customHeight="1">
      <c r="B20" s="46" t="inlineStr">
        <is>
          <t>ドメイン C 選択状況</t>
        </is>
      </c>
      <c r="C20" s="41" t="n"/>
      <c r="D20" s="41" t="n"/>
      <c r="E20" s="41" t="n"/>
      <c r="F20" s="50">
        <f>COUNTA(F11:F19)&amp;" 項目（全スコープ）"</f>
        <v/>
      </c>
      <c r="G20" s="51">
        <f>COUNTIF(G11:G19,"対象")&amp;"件 対象 / "&amp;COUNTIF(G11:G19,"対象外")&amp;"件 対象外 / "&amp;COUNTIF(G11:G19,"要協議")&amp;"件 要協議"</f>
        <v/>
      </c>
      <c r="H20" s="45" t="inlineStr">
        <is>
          <t>※ 黄色セル「選択区分」に、対象・対象外・要協議のいずれかを選択してください</t>
        </is>
      </c>
      <c r="I20" s="41" t="n"/>
      <c r="J20" s="41" t="n"/>
      <c r="K20" s="41" t="n"/>
      <c r="L20" s="41" t="n"/>
      <c r="M20" s="41" t="n"/>
      <c r="N20" s="41" t="n"/>
    </row>
  </sheetData>
  <mergeCells count="7">
    <mergeCell ref="B6:P6"/>
    <mergeCell ref="B2:P2"/>
    <mergeCell ref="B5:P5"/>
    <mergeCell ref="B4:P4"/>
    <mergeCell ref="H20:N20"/>
    <mergeCell ref="B20:E20"/>
    <mergeCell ref="B8:C8"/>
  </mergeCells>
  <dataValidations count="4">
    <dataValidation sqref="F11:F19" showDropDown="0" showInputMessage="0" showErrorMessage="0" allowBlank="0" type="list">
      <formula1>"Must,Should,Optional"</formula1>
    </dataValidation>
    <dataValidation sqref="G11:G19" showDropDown="0" showInputMessage="0" showErrorMessage="0" allowBlank="0" type="list">
      <formula1>"対象,対象外,要協議"</formula1>
    </dataValidation>
    <dataValidation sqref="J11:J19" showDropDown="0" showInputMessage="0" showErrorMessage="0" allowBlank="0" type="list">
      <formula1>"Phase1,Phase2,Phase3,対象外"</formula1>
    </dataValidation>
    <dataValidation sqref="K11:K19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P20"/>
  <sheetViews>
    <sheetView topLeftCell="A5" zoomScale="159" zoomScaleNormal="159" workbookViewId="0">
      <selection activeCell="A1" sqref="A1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D：ライセンスコンプライアンス（サービス範囲）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3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D-01</t>
        </is>
      </c>
      <c r="C11" s="6" t="inlineStr">
        <is>
          <t>インベントリ収集</t>
        </is>
      </c>
      <c r="D11" s="19" t="inlineStr">
        <is>
          <t>ソフトウェアインベントリ自動収集基盤の設計</t>
        </is>
      </c>
      <c r="E11" s="20" t="inlineStr">
        <is>
          <t>収集基盤要件定義書</t>
        </is>
      </c>
      <c r="F11" s="13" t="inlineStr">
        <is>
          <t>Must</t>
        </is>
      </c>
      <c r="G11" s="37" t="n"/>
      <c r="H11" s="38" t="n"/>
      <c r="I11" s="14" t="inlineStr">
        <is>
          <t>ToBe①IT資産管理基準</t>
        </is>
      </c>
      <c r="J11" s="15" t="inlineStr">
        <is>
          <t>Phase1</t>
        </is>
      </c>
      <c r="K11" s="16" t="n"/>
      <c r="L11" s="14" t="n"/>
      <c r="M11" s="14" t="n"/>
      <c r="N11" s="14" t="n"/>
    </row>
    <row r="12" ht="60" customHeight="1">
      <c r="B12" s="17" t="inlineStr">
        <is>
          <t>D-02</t>
        </is>
      </c>
      <c r="C12" s="4" t="inlineStr">
        <is>
          <t>突合照合</t>
        </is>
      </c>
      <c r="D12" s="3" t="inlineStr">
        <is>
          <t>正台帳とインベントリの定期照合プロセス設計</t>
        </is>
      </c>
      <c r="E12" s="18" t="inlineStr">
        <is>
          <t>照合プロセス図・頻度設計</t>
        </is>
      </c>
      <c r="F12" s="13" t="inlineStr">
        <is>
          <t>Must</t>
        </is>
      </c>
      <c r="G12" s="37" t="n"/>
      <c r="H12" s="38" t="n"/>
      <c r="I12" s="14" t="inlineStr">
        <is>
          <t>ToBe②9.1節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D-03</t>
        </is>
      </c>
      <c r="C13" s="6" t="inlineStr">
        <is>
          <t>コンプライアンス状況把握</t>
        </is>
      </c>
      <c r="D13" s="19" t="inlineStr">
        <is>
          <t>ライセンスポジション可視化ダッシュボード設計</t>
        </is>
      </c>
      <c r="E13" s="20" t="inlineStr">
        <is>
          <t>ダッシュボード要件定義書</t>
        </is>
      </c>
      <c r="F13" s="13" t="inlineStr">
        <is>
          <t>Must</t>
        </is>
      </c>
      <c r="G13" s="37" t="n"/>
      <c r="H13" s="38" t="n"/>
      <c r="I13" s="14" t="inlineStr">
        <is>
          <t>ToBe②12.2節</t>
        </is>
      </c>
      <c r="J13" s="15" t="inlineStr">
        <is>
          <t>Phase2</t>
        </is>
      </c>
      <c r="K13" s="16" t="n"/>
      <c r="L13" s="14" t="n"/>
      <c r="M13" s="14" t="n"/>
      <c r="N13" s="14" t="n"/>
    </row>
    <row r="14" ht="60" customHeight="1">
      <c r="B14" s="17" t="inlineStr">
        <is>
          <t>D-04</t>
        </is>
      </c>
      <c r="C14" s="4" t="inlineStr">
        <is>
          <t>違反対応</t>
        </is>
      </c>
      <c r="D14" s="3" t="inlineStr">
        <is>
          <t>ライセンス違反対応・エスカレーションプロセス設計</t>
        </is>
      </c>
      <c r="E14" s="18" t="inlineStr">
        <is>
          <t>違反対応SOP</t>
        </is>
      </c>
      <c r="F14" s="13" t="inlineStr">
        <is>
          <t>Must</t>
        </is>
      </c>
      <c r="G14" s="37" t="n"/>
      <c r="H14" s="38" t="n"/>
      <c r="I14" s="14" t="inlineStr">
        <is>
          <t>ToBe①第8条</t>
        </is>
      </c>
      <c r="J14" s="15" t="inlineStr">
        <is>
          <t>Phase1</t>
        </is>
      </c>
      <c r="K14" s="16" t="n"/>
      <c r="L14" s="14" t="n"/>
      <c r="M14" s="14" t="n"/>
      <c r="N14" s="14" t="n"/>
    </row>
    <row r="15" ht="60" customHeight="1">
      <c r="B15" s="10" t="inlineStr">
        <is>
          <t>D-05</t>
        </is>
      </c>
      <c r="C15" s="6" t="inlineStr">
        <is>
          <t>監査対応</t>
        </is>
      </c>
      <c r="D15" s="19" t="inlineStr">
        <is>
          <t>ベンダー監査対応SOP策定</t>
        </is>
      </c>
      <c r="E15" s="20" t="inlineStr">
        <is>
          <t>監査対応手順書・監査パック雛形</t>
        </is>
      </c>
      <c r="F15" s="13" t="inlineStr">
        <is>
          <t>Must</t>
        </is>
      </c>
      <c r="G15" s="37" t="n"/>
      <c r="H15" s="38" t="n"/>
      <c r="I15" s="14" t="inlineStr">
        <is>
          <t>ToBe①文書7</t>
        </is>
      </c>
      <c r="J15" s="15" t="inlineStr">
        <is>
          <t>Phase1</t>
        </is>
      </c>
      <c r="K15" s="16" t="n"/>
      <c r="L15" s="14" t="n"/>
      <c r="M15" s="14" t="n"/>
      <c r="N15" s="14" t="n"/>
    </row>
    <row r="16" ht="60" customHeight="1">
      <c r="B16" s="17" t="inlineStr">
        <is>
          <t>D-06</t>
        </is>
      </c>
      <c r="C16" s="25" t="inlineStr">
        <is>
          <t>OSS管理</t>
        </is>
      </c>
      <c r="D16" s="3" t="inlineStr">
        <is>
          <t>OSS利用状況の把握・一次スクリーニング設計</t>
        </is>
      </c>
      <c r="E16" s="22" t="inlineStr">
        <is>
          <t>OSS一次スクリーニング手順</t>
        </is>
      </c>
      <c r="F16" s="13" t="inlineStr">
        <is>
          <t>Should</t>
        </is>
      </c>
      <c r="G16" s="37" t="n"/>
      <c r="H16" s="38" t="n"/>
      <c r="I16" s="14" t="inlineStr">
        <is>
          <t>ToBe②第5章</t>
        </is>
      </c>
      <c r="J16" s="15" t="inlineStr">
        <is>
          <t>Phase2</t>
        </is>
      </c>
      <c r="K16" s="16" t="n"/>
      <c r="L16" s="14" t="n"/>
      <c r="M16" s="14" t="n"/>
      <c r="N16" s="14" t="n"/>
    </row>
    <row r="17" ht="60" customHeight="1">
      <c r="B17" s="10" t="inlineStr">
        <is>
          <t>D-07</t>
        </is>
      </c>
      <c r="C17" s="6" t="inlineStr">
        <is>
          <t>仮想化・クラウド</t>
        </is>
      </c>
      <c r="D17" s="19" t="inlineStr">
        <is>
          <t>仮想化・クラウド環境のライセンス計測方式設計</t>
        </is>
      </c>
      <c r="E17" s="20" t="inlineStr">
        <is>
          <t>計測方式設計書</t>
        </is>
      </c>
      <c r="F17" s="13" t="inlineStr">
        <is>
          <t>Should</t>
        </is>
      </c>
      <c r="G17" s="37" t="n"/>
      <c r="H17" s="38" t="n"/>
      <c r="I17" s="14" t="inlineStr">
        <is>
          <t>ToBe①クラウド仮想資産基準</t>
        </is>
      </c>
      <c r="J17" s="15" t="inlineStr">
        <is>
          <t>Phase2</t>
        </is>
      </c>
      <c r="K17" s="16" t="n"/>
      <c r="L17" s="14" t="n"/>
      <c r="M17" s="14" t="n"/>
      <c r="N17" s="14" t="n"/>
    </row>
    <row r="18" ht="60" customHeight="1">
      <c r="B18" s="17" t="inlineStr">
        <is>
          <t>D-08</t>
        </is>
      </c>
      <c r="C18" s="25" t="inlineStr">
        <is>
          <t>SaaS・シャドーIT</t>
        </is>
      </c>
      <c r="D18" s="21" t="inlineStr">
        <is>
          <t>SaaS/シャドーIT可視化・管理体制設計</t>
        </is>
      </c>
      <c r="E18" s="22" t="inlineStr">
        <is>
          <t>SaaS管理体制設計書</t>
        </is>
      </c>
      <c r="F18" s="13" t="inlineStr">
        <is>
          <t>Should</t>
        </is>
      </c>
      <c r="G18" s="37" t="n"/>
      <c r="H18" s="38" t="n"/>
      <c r="I18" s="14" t="inlineStr">
        <is>
          <t>ToBe①SaaS管理基準</t>
        </is>
      </c>
      <c r="J18" s="15" t="inlineStr">
        <is>
          <t>Phase2</t>
        </is>
      </c>
      <c r="K18" s="16" t="n"/>
      <c r="L18" s="14" t="n"/>
      <c r="M18" s="14" t="n"/>
      <c r="N18" s="14" t="n"/>
    </row>
    <row r="19" ht="31" customHeight="1"/>
    <row r="20" ht="25.5" customHeight="1">
      <c r="B20" s="46" t="inlineStr">
        <is>
          <t>ドメイン D 選択状況</t>
        </is>
      </c>
      <c r="C20" s="41" t="n"/>
      <c r="D20" s="41" t="n"/>
      <c r="E20" s="41" t="n"/>
      <c r="F20" s="50">
        <f>COUNTA(F11:F18)&amp;" 項目（全スコープ）"</f>
        <v/>
      </c>
      <c r="G20" s="51">
        <f>COUNTIF(G11:G18,"対象")&amp;"件 対象 / "&amp;COUNTIF(G11:G18,"対象外")&amp;"件 対象外 / "&amp;COUNTIF(G11:G18,"要協議")&amp;"件 要協議"</f>
        <v/>
      </c>
      <c r="H20" s="45" t="inlineStr">
        <is>
          <t>※ 黄色セル「選択区分」に、対象・対象外・要協議のいずれかを選択してください</t>
        </is>
      </c>
      <c r="I20" s="41" t="n"/>
      <c r="J20" s="41" t="n"/>
      <c r="K20" s="41" t="n"/>
      <c r="L20" s="41" t="n"/>
      <c r="M20" s="41" t="n"/>
      <c r="N20" s="41" t="n"/>
    </row>
  </sheetData>
  <mergeCells count="7">
    <mergeCell ref="B6:P6"/>
    <mergeCell ref="B2:P2"/>
    <mergeCell ref="B5:P5"/>
    <mergeCell ref="B4:P4"/>
    <mergeCell ref="H20:N20"/>
    <mergeCell ref="B20:E20"/>
    <mergeCell ref="B8:C8"/>
  </mergeCells>
  <dataValidations count="4">
    <dataValidation sqref="F11:F18" showDropDown="0" showInputMessage="0" showErrorMessage="0" allowBlank="0" type="list">
      <formula1>"Must,Should,Optional"</formula1>
    </dataValidation>
    <dataValidation sqref="G11:G18" showDropDown="0" showInputMessage="0" showErrorMessage="0" allowBlank="0" type="list">
      <formula1>"対象,対象外,要協議"</formula1>
    </dataValidation>
    <dataValidation sqref="J11:J18" showDropDown="0" showInputMessage="0" showErrorMessage="0" allowBlank="0" type="list">
      <formula1>"Phase1,Phase2,Phase3,対象外"</formula1>
    </dataValidation>
    <dataValidation sqref="K11:K18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P20"/>
  <sheetViews>
    <sheetView topLeftCell="A8" zoomScale="144" zoomScaleNormal="144" workbookViewId="0">
      <selection activeCell="H19" sqref="H19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E：ベンダー管理（VMO）（サービス範囲）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3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E-01</t>
        </is>
      </c>
      <c r="C11" s="6" t="inlineStr">
        <is>
          <t>ベンダー分類</t>
        </is>
      </c>
      <c r="D11" s="19" t="inlineStr">
        <is>
          <t>ベンダーポートフォリオ分類・差別化対応方針策定</t>
        </is>
      </c>
      <c r="E11" s="20" t="inlineStr">
        <is>
          <t>ベンダー分類基準書</t>
        </is>
      </c>
      <c r="F11" s="13" t="inlineStr">
        <is>
          <t>Should</t>
        </is>
      </c>
      <c r="G11" s="37" t="n"/>
      <c r="H11" s="38" t="n"/>
      <c r="I11" s="14" t="inlineStr">
        <is>
          <t>ToBe②第3章</t>
        </is>
      </c>
      <c r="J11" s="15" t="inlineStr">
        <is>
          <t>Phase1</t>
        </is>
      </c>
      <c r="K11" s="16" t="n"/>
      <c r="L11" s="14" t="n"/>
      <c r="M11" s="14" t="n"/>
      <c r="N11" s="14" t="n"/>
    </row>
    <row r="12" ht="60" customHeight="1">
      <c r="B12" s="17" t="inlineStr">
        <is>
          <t>E-02</t>
        </is>
      </c>
      <c r="C12" s="4" t="inlineStr">
        <is>
          <t>ベンダーマネージャ</t>
        </is>
      </c>
      <c r="D12" s="3" t="inlineStr">
        <is>
          <t>主要ベンダー別専門ベンダーマネージャ配置</t>
        </is>
      </c>
      <c r="E12" s="18" t="inlineStr">
        <is>
          <t>ベンダー別ケイパビリティ要件</t>
        </is>
      </c>
      <c r="F12" s="13" t="inlineStr">
        <is>
          <t>Should</t>
        </is>
      </c>
      <c r="G12" s="37" t="n"/>
      <c r="H12" s="38" t="n"/>
      <c r="I12" s="14" t="inlineStr">
        <is>
          <t>ToBe②3.1節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E-03</t>
        </is>
      </c>
      <c r="C13" s="6" t="inlineStr">
        <is>
          <t>スコアカード・KPI</t>
        </is>
      </c>
      <c r="D13" s="19" t="inlineStr">
        <is>
          <t>ベンダースコアカード・KPI設計</t>
        </is>
      </c>
      <c r="E13" s="20" t="inlineStr">
        <is>
          <t>スコアカード雛形</t>
        </is>
      </c>
      <c r="F13" s="13" t="inlineStr">
        <is>
          <t>Should</t>
        </is>
      </c>
      <c r="G13" s="37" t="n"/>
      <c r="H13" s="38" t="n"/>
      <c r="I13" s="14" t="inlineStr">
        <is>
          <t>ToBe②第12章</t>
        </is>
      </c>
      <c r="J13" s="15" t="inlineStr">
        <is>
          <t>Phase2</t>
        </is>
      </c>
      <c r="K13" s="16" t="n"/>
      <c r="L13" s="14" t="n"/>
      <c r="M13" s="14" t="n"/>
      <c r="N13" s="14" t="n"/>
    </row>
    <row r="14" ht="60" customHeight="1">
      <c r="B14" s="17" t="inlineStr">
        <is>
          <t>E-04</t>
        </is>
      </c>
      <c r="C14" s="4" t="inlineStr">
        <is>
          <t>更新計画・交渉</t>
        </is>
      </c>
      <c r="D14" s="3" t="inlineStr">
        <is>
          <t>契約更新・交渉戦略策定</t>
        </is>
      </c>
      <c r="E14" s="18" t="inlineStr">
        <is>
          <t>更新交渉戦略書</t>
        </is>
      </c>
      <c r="F14" s="13" t="inlineStr">
        <is>
          <t>Must</t>
        </is>
      </c>
      <c r="G14" s="37" t="n"/>
      <c r="H14" s="38" t="n"/>
      <c r="I14" s="14" t="inlineStr">
        <is>
          <t>ToBe②3.2節</t>
        </is>
      </c>
      <c r="J14" s="15" t="inlineStr">
        <is>
          <t>Phase1</t>
        </is>
      </c>
      <c r="K14" s="16" t="n"/>
      <c r="L14" s="14" t="n"/>
      <c r="M14" s="14" t="n"/>
      <c r="N14" s="14" t="n"/>
    </row>
    <row r="15" ht="60" customHeight="1">
      <c r="B15" s="10" t="inlineStr">
        <is>
          <t>E-05</t>
        </is>
      </c>
      <c r="C15" s="6" t="inlineStr">
        <is>
          <t>監査リスク対応</t>
        </is>
      </c>
      <c r="D15" s="19" t="inlineStr">
        <is>
          <t>ベンダー監査リスクへのプロアクティブ対応計画策定</t>
        </is>
      </c>
      <c r="E15" s="20" t="inlineStr">
        <is>
          <t>監査対応計画書</t>
        </is>
      </c>
      <c r="F15" s="13" t="inlineStr">
        <is>
          <t>Must</t>
        </is>
      </c>
      <c r="G15" s="37" t="n"/>
      <c r="H15" s="38" t="n"/>
      <c r="I15" s="14" t="inlineStr">
        <is>
          <t>ToBe②3.2節</t>
        </is>
      </c>
      <c r="J15" s="15" t="inlineStr">
        <is>
          <t>Phase1</t>
        </is>
      </c>
      <c r="K15" s="16" t="n"/>
      <c r="L15" s="14" t="n"/>
      <c r="M15" s="14" t="n"/>
      <c r="N15" s="14" t="n"/>
    </row>
    <row r="16" ht="60" customHeight="1">
      <c r="B16" s="17" t="inlineStr">
        <is>
          <t>E-06</t>
        </is>
      </c>
      <c r="C16" s="4" t="inlineStr">
        <is>
          <t>ベンダー会計年度</t>
        </is>
      </c>
      <c r="D16" s="3" t="inlineStr">
        <is>
          <t>True-upスケジュール管理体制構築</t>
        </is>
      </c>
      <c r="E16" s="18" t="inlineStr">
        <is>
          <t>スケジュール管理表</t>
        </is>
      </c>
      <c r="F16" s="13" t="inlineStr">
        <is>
          <t>Must</t>
        </is>
      </c>
      <c r="G16" s="37" t="n"/>
      <c r="H16" s="38" t="n"/>
      <c r="I16" s="14" t="inlineStr">
        <is>
          <t>ToBe②3.2節</t>
        </is>
      </c>
      <c r="J16" s="15" t="inlineStr">
        <is>
          <t>Phase1</t>
        </is>
      </c>
      <c r="K16" s="16" t="n"/>
      <c r="L16" s="14" t="n"/>
      <c r="M16" s="14" t="n"/>
      <c r="N16" s="14" t="n"/>
    </row>
    <row r="17" ht="60" customHeight="1">
      <c r="B17" s="10" t="inlineStr">
        <is>
          <t>E-07</t>
        </is>
      </c>
      <c r="C17" s="6" t="inlineStr">
        <is>
          <t>リレーションシップ</t>
        </is>
      </c>
      <c r="D17" s="19" t="inlineStr">
        <is>
          <t>QBR等の戦略的パートナーシップ運用設計</t>
        </is>
      </c>
      <c r="E17" s="20" t="inlineStr">
        <is>
          <t>QBR運用ガイド</t>
        </is>
      </c>
      <c r="F17" s="13" t="inlineStr">
        <is>
          <t>Should</t>
        </is>
      </c>
      <c r="G17" s="37" t="n"/>
      <c r="H17" s="38" t="n"/>
      <c r="I17" s="14" t="inlineStr">
        <is>
          <t>ToBe②3.2節</t>
        </is>
      </c>
      <c r="J17" s="15" t="inlineStr">
        <is>
          <t>Phase2</t>
        </is>
      </c>
      <c r="K17" s="16" t="n"/>
      <c r="L17" s="14" t="n"/>
      <c r="M17" s="14" t="n"/>
      <c r="N17" s="14" t="n"/>
    </row>
    <row r="18" ht="60" customHeight="1">
      <c r="B18" s="17" t="inlineStr">
        <is>
          <t>E-08</t>
        </is>
      </c>
      <c r="C18" s="4" t="inlineStr">
        <is>
          <t>コスト最適化</t>
        </is>
      </c>
      <c r="D18" s="3" t="inlineStr">
        <is>
          <t>ライセンス調達コスト最適化施策の立案</t>
        </is>
      </c>
      <c r="E18" s="18" t="inlineStr">
        <is>
          <t>コスト最適化提案書</t>
        </is>
      </c>
      <c r="F18" s="13" t="inlineStr">
        <is>
          <t>Should</t>
        </is>
      </c>
      <c r="G18" s="37" t="n"/>
      <c r="H18" s="38" t="n"/>
      <c r="I18" s="14" t="inlineStr">
        <is>
          <t>ToBe②13.4節</t>
        </is>
      </c>
      <c r="J18" s="15" t="inlineStr">
        <is>
          <t>Phase2</t>
        </is>
      </c>
      <c r="K18" s="16" t="n"/>
      <c r="L18" s="14" t="n"/>
      <c r="M18" s="14" t="n"/>
      <c r="N18" s="14" t="n"/>
    </row>
    <row r="19" ht="60" customHeight="1">
      <c r="B19" s="10" t="inlineStr">
        <is>
          <t>E-09</t>
        </is>
      </c>
      <c r="C19" s="6" t="inlineStr">
        <is>
          <t>FinOps連携</t>
        </is>
      </c>
      <c r="D19" s="19" t="inlineStr">
        <is>
          <t>FinOps（Inform/Optimize/Operate）連携設計</t>
        </is>
      </c>
      <c r="E19" s="20" t="inlineStr">
        <is>
          <t>FinOps連携設計書</t>
        </is>
      </c>
      <c r="F19" s="13" t="inlineStr">
        <is>
          <t>Optional</t>
        </is>
      </c>
      <c r="G19" s="37" t="n"/>
      <c r="H19" s="38" t="n"/>
      <c r="I19" s="14" t="inlineStr">
        <is>
          <t>ToBe②第13章</t>
        </is>
      </c>
      <c r="J19" s="15" t="inlineStr">
        <is>
          <t>Phase3</t>
        </is>
      </c>
      <c r="K19" s="16" t="n"/>
      <c r="L19" s="14" t="n"/>
      <c r="M19" s="14" t="n"/>
      <c r="N19" s="14" t="n"/>
    </row>
    <row r="20" ht="25.5" customHeight="1">
      <c r="B20" s="46" t="inlineStr">
        <is>
          <t>ドメイン E 選択状況</t>
        </is>
      </c>
      <c r="C20" s="41" t="n"/>
      <c r="D20" s="41" t="n"/>
      <c r="E20" s="41" t="n"/>
      <c r="F20" s="50">
        <f>COUNTA(F11:F19)&amp;" 項目（全スコープ）"</f>
        <v/>
      </c>
      <c r="G20" s="51">
        <f>COUNTIF(G11:G19,"対象")&amp;"件 対象 / "&amp;COUNTIF(G11:G19,"対象外")&amp;"件 対象外 / "&amp;COUNTIF(G11:G19,"要協議")&amp;"件 要協議"</f>
        <v/>
      </c>
      <c r="H20" s="45" t="inlineStr">
        <is>
          <t>※ 黄色セル「選択区分」に、対象・対象外・要協議のいずれかを選択してください</t>
        </is>
      </c>
      <c r="I20" s="41" t="n"/>
      <c r="J20" s="41" t="n"/>
      <c r="K20" s="41" t="n"/>
      <c r="L20" s="41" t="n"/>
      <c r="M20" s="41" t="n"/>
      <c r="N20" s="41" t="n"/>
    </row>
  </sheetData>
  <mergeCells count="7">
    <mergeCell ref="B6:P6"/>
    <mergeCell ref="B2:P2"/>
    <mergeCell ref="B5:P5"/>
    <mergeCell ref="B4:P4"/>
    <mergeCell ref="H20:N20"/>
    <mergeCell ref="B20:E20"/>
    <mergeCell ref="B8:C8"/>
  </mergeCells>
  <dataValidations count="4">
    <dataValidation sqref="F11:F19" showDropDown="0" showInputMessage="0" showErrorMessage="0" allowBlank="0" type="list">
      <formula1>"Must,Should,Optional"</formula1>
    </dataValidation>
    <dataValidation sqref="G11:G19" showDropDown="0" showInputMessage="0" showErrorMessage="0" allowBlank="0" type="list">
      <formula1>"対象,対象外,要協議"</formula1>
    </dataValidation>
    <dataValidation sqref="J11:J19" showDropDown="0" showInputMessage="0" showErrorMessage="0" allowBlank="0" type="list">
      <formula1>"Phase1,Phase2,Phase3,対象外"</formula1>
    </dataValidation>
    <dataValidation sqref="K11:K19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P20"/>
  <sheetViews>
    <sheetView topLeftCell="A11" zoomScale="160" zoomScaleNormal="160" workbookViewId="0">
      <selection activeCell="C21" sqref="C21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F：ツール・データ管理（サービス範囲）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8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F-01</t>
        </is>
      </c>
      <c r="C11" s="24" t="inlineStr">
        <is>
          <t>SAMツール</t>
        </is>
      </c>
      <c r="D11" s="11" t="inlineStr">
        <is>
          <t>SAMツール選定・導入</t>
        </is>
      </c>
      <c r="E11" s="20" t="inlineStr">
        <is>
          <t>ツール選定評価表</t>
        </is>
      </c>
      <c r="F11" s="13" t="inlineStr">
        <is>
          <t>Should</t>
        </is>
      </c>
      <c r="G11" s="37" t="n"/>
      <c r="H11" s="38" t="n"/>
      <c r="I11" s="14" t="inlineStr">
        <is>
          <t>ToBe②第11章</t>
        </is>
      </c>
      <c r="J11" s="15" t="inlineStr">
        <is>
          <t>Phase2</t>
        </is>
      </c>
      <c r="K11" s="16" t="n"/>
      <c r="L11" s="14" t="n"/>
      <c r="M11" s="14" t="n"/>
      <c r="N11" s="14" t="n"/>
    </row>
    <row r="12" ht="60" customHeight="1">
      <c r="B12" s="17" t="inlineStr">
        <is>
          <t>F-02</t>
        </is>
      </c>
      <c r="C12" s="4" t="inlineStr">
        <is>
          <t>インベントリツール</t>
        </is>
      </c>
      <c r="D12" s="3" t="inlineStr">
        <is>
          <t>インベントリ収集ツール整備</t>
        </is>
      </c>
      <c r="E12" s="18" t="inlineStr">
        <is>
          <t>ツール導入計画書</t>
        </is>
      </c>
      <c r="F12" s="13" t="inlineStr">
        <is>
          <t>Must</t>
        </is>
      </c>
      <c r="G12" s="37" t="n"/>
      <c r="H12" s="38" t="n"/>
      <c r="I12" s="14" t="inlineStr">
        <is>
          <t>ToBe①IT資産管理基準</t>
        </is>
      </c>
      <c r="J12" s="15" t="inlineStr">
        <is>
          <t>Phase1</t>
        </is>
      </c>
      <c r="K12" s="16" t="n"/>
      <c r="L12" s="14" t="n"/>
      <c r="M12" s="14" t="n"/>
      <c r="N12" s="14" t="n"/>
    </row>
    <row r="13" ht="60" customHeight="1">
      <c r="B13" s="10" t="inlineStr">
        <is>
          <t>F-03</t>
        </is>
      </c>
      <c r="C13" s="24" t="inlineStr">
        <is>
          <t>CMDB連携</t>
        </is>
      </c>
      <c r="D13" s="11" t="inlineStr">
        <is>
          <t>CMDB連携設計</t>
        </is>
      </c>
      <c r="E13" s="12" t="inlineStr">
        <is>
          <t>CMDB連携仕様書</t>
        </is>
      </c>
      <c r="F13" s="13" t="inlineStr">
        <is>
          <t>Should</t>
        </is>
      </c>
      <c r="G13" s="37" t="n"/>
      <c r="H13" s="38" t="n"/>
      <c r="I13" s="14" t="inlineStr">
        <is>
          <t>ToBe②9.1〜9.3節</t>
        </is>
      </c>
      <c r="J13" s="15" t="inlineStr">
        <is>
          <t>Phase2</t>
        </is>
      </c>
      <c r="K13" s="16" t="n"/>
      <c r="L13" s="14" t="n"/>
      <c r="M13" s="14" t="n"/>
      <c r="N13" s="14" t="n"/>
    </row>
    <row r="14" ht="60" customHeight="1">
      <c r="B14" s="17" t="inlineStr">
        <is>
          <t>F-04</t>
        </is>
      </c>
      <c r="C14" s="25" t="inlineStr">
        <is>
          <t>ITSM連携</t>
        </is>
      </c>
      <c r="D14" s="21" t="inlineStr">
        <is>
          <t>ITSMツール（変更/リクエスト/インシデント）連携設計</t>
        </is>
      </c>
      <c r="E14" s="18" t="inlineStr">
        <is>
          <t>ITSM連携仕様書</t>
        </is>
      </c>
      <c r="F14" s="13" t="inlineStr">
        <is>
          <t>Should</t>
        </is>
      </c>
      <c r="G14" s="37" t="n"/>
      <c r="H14" s="38" t="n"/>
      <c r="I14" s="14" t="inlineStr">
        <is>
          <t>ToBe②第9章</t>
        </is>
      </c>
      <c r="J14" s="15" t="inlineStr">
        <is>
          <t>Phase2</t>
        </is>
      </c>
      <c r="K14" s="16" t="n"/>
      <c r="L14" s="14" t="n"/>
      <c r="M14" s="14" t="n"/>
      <c r="N14" s="14" t="n"/>
    </row>
    <row r="15" ht="60" customHeight="1">
      <c r="B15" s="10" t="inlineStr">
        <is>
          <t>F-05</t>
        </is>
      </c>
      <c r="C15" s="6" t="inlineStr">
        <is>
          <t>データ品質</t>
        </is>
      </c>
      <c r="D15" s="11" t="inlineStr">
        <is>
          <t>データ品質KPI設計・モニタリング体制構築</t>
        </is>
      </c>
      <c r="E15" s="20" t="inlineStr">
        <is>
          <t>データ品質KPI定義書</t>
        </is>
      </c>
      <c r="F15" s="13" t="inlineStr">
        <is>
          <t>Should</t>
        </is>
      </c>
      <c r="G15" s="37" t="n"/>
      <c r="H15" s="38" t="n"/>
      <c r="I15" s="14" t="inlineStr">
        <is>
          <t>ToBe②9.3.2節</t>
        </is>
      </c>
      <c r="J15" s="15" t="inlineStr">
        <is>
          <t>Phase2</t>
        </is>
      </c>
      <c r="K15" s="16" t="n"/>
      <c r="L15" s="14" t="n"/>
      <c r="M15" s="14" t="n"/>
      <c r="N15" s="14" t="n"/>
    </row>
    <row r="16" ht="60" customHeight="1">
      <c r="B16" s="17" t="inlineStr">
        <is>
          <t>F-06</t>
        </is>
      </c>
      <c r="C16" s="4" t="inlineStr">
        <is>
          <t>棚卸管理</t>
        </is>
      </c>
      <c r="D16" s="3" t="inlineStr">
        <is>
          <t>定期棚卸プロセス設計</t>
        </is>
      </c>
      <c r="E16" s="18" t="inlineStr">
        <is>
          <t>棚卸手順書</t>
        </is>
      </c>
      <c r="F16" s="13" t="inlineStr">
        <is>
          <t>Must</t>
        </is>
      </c>
      <c r="G16" s="37" t="n"/>
      <c r="H16" s="38" t="n"/>
      <c r="I16" s="14" t="inlineStr">
        <is>
          <t>ToBe①第5条</t>
        </is>
      </c>
      <c r="J16" s="15" t="inlineStr">
        <is>
          <t>Phase1</t>
        </is>
      </c>
      <c r="K16" s="16" t="n"/>
      <c r="L16" s="14" t="n"/>
      <c r="M16" s="14" t="n"/>
      <c r="N16" s="14" t="n"/>
    </row>
    <row r="17" ht="60" customHeight="1">
      <c r="B17" s="10" t="inlineStr">
        <is>
          <t>F-07</t>
        </is>
      </c>
      <c r="C17" s="24" t="inlineStr">
        <is>
          <t>SoRの一元管理</t>
        </is>
      </c>
      <c r="D17" s="11" t="inlineStr">
        <is>
          <t>SoR定義・複数台帳整合性管理設計</t>
        </is>
      </c>
      <c r="E17" s="12" t="inlineStr">
        <is>
          <t>SoR整合性管理設計書</t>
        </is>
      </c>
      <c r="F17" s="13" t="inlineStr">
        <is>
          <t>Must</t>
        </is>
      </c>
      <c r="G17" s="37" t="n"/>
      <c r="H17" s="38" t="n"/>
      <c r="I17" s="14" t="inlineStr">
        <is>
          <t>ToBe①第2条</t>
        </is>
      </c>
      <c r="J17" s="15" t="inlineStr">
        <is>
          <t>Phase1</t>
        </is>
      </c>
      <c r="K17" s="16" t="n"/>
      <c r="L17" s="14" t="n"/>
      <c r="M17" s="14" t="n"/>
      <c r="N17" s="14" t="n"/>
    </row>
    <row r="18" ht="60" customHeight="1">
      <c r="B18" s="17" t="inlineStr">
        <is>
          <t>F-08</t>
        </is>
      </c>
      <c r="C18" s="4" t="inlineStr">
        <is>
          <t>自動化</t>
        </is>
      </c>
      <c r="D18" s="3" t="inlineStr">
        <is>
          <t>ライセンス管理プロセス自動化（API/ワークフロー）設計</t>
        </is>
      </c>
      <c r="E18" s="18" t="inlineStr">
        <is>
          <t>自動化ロードマップ</t>
        </is>
      </c>
      <c r="F18" s="13" t="inlineStr">
        <is>
          <t>Optional</t>
        </is>
      </c>
      <c r="G18" s="37" t="n"/>
      <c r="H18" s="38" t="n"/>
      <c r="I18" s="14" t="inlineStr">
        <is>
          <t>ToBe②第11章</t>
        </is>
      </c>
      <c r="J18" s="15" t="inlineStr">
        <is>
          <t>Phase3</t>
        </is>
      </c>
      <c r="K18" s="16" t="n"/>
      <c r="L18" s="14" t="n"/>
      <c r="M18" s="14" t="n"/>
      <c r="N18" s="14" t="n"/>
    </row>
    <row r="19" ht="55" customHeight="1">
      <c r="B19" s="10" t="inlineStr">
        <is>
          <t>F-09</t>
        </is>
      </c>
      <c r="C19" s="24" t="inlineStr">
        <is>
          <t>識別標準・データ品質KPI</t>
        </is>
      </c>
      <c r="D19" s="11" t="inlineStr">
        <is>
          <t>SWIDタグ等識別標準の活用設計</t>
        </is>
      </c>
      <c r="E19" s="12" t="inlineStr">
        <is>
          <t>識別標準導入計画書</t>
        </is>
      </c>
      <c r="F19" s="13" t="inlineStr">
        <is>
          <t>Optional</t>
        </is>
      </c>
      <c r="G19" s="37" t="n"/>
      <c r="H19" s="38" t="n"/>
      <c r="I19" s="14" t="inlineStr">
        <is>
          <t>ToBe②11.2節</t>
        </is>
      </c>
      <c r="J19" s="15" t="inlineStr">
        <is>
          <t>Phase3</t>
        </is>
      </c>
      <c r="K19" s="16" t="n"/>
      <c r="L19" s="14" t="n"/>
      <c r="M19" s="14" t="n"/>
      <c r="N19" s="14" t="n"/>
    </row>
    <row r="20" ht="25.5" customHeight="1">
      <c r="B20" s="46" t="inlineStr">
        <is>
          <t>ドメイン F 選択状況</t>
        </is>
      </c>
      <c r="C20" s="41" t="n"/>
      <c r="D20" s="41" t="n"/>
      <c r="E20" s="41" t="n"/>
      <c r="F20" s="50">
        <f>COUNTA(F11:F19)&amp;" 項目（全スコープ）"</f>
        <v/>
      </c>
      <c r="G20" s="51">
        <f>COUNTIF(G11:G19,"対象")&amp;"件 対象 / "&amp;COUNTIF(G11:G19,"対象外")&amp;"件 対象外 / "&amp;COUNTIF(G11:G19,"要協議")&amp;"件 要協議"</f>
        <v/>
      </c>
      <c r="H20" s="45" t="inlineStr">
        <is>
          <t>※ 黄色セル「選択区分」に、対象・対象外・要協議のいずれかを選択してください</t>
        </is>
      </c>
      <c r="I20" s="41" t="n"/>
      <c r="J20" s="41" t="n"/>
      <c r="K20" s="41" t="n"/>
      <c r="L20" s="41" t="n"/>
      <c r="M20" s="41" t="n"/>
      <c r="N20" s="41" t="n"/>
    </row>
  </sheetData>
  <mergeCells count="7">
    <mergeCell ref="B6:P6"/>
    <mergeCell ref="B2:P2"/>
    <mergeCell ref="B5:P5"/>
    <mergeCell ref="B4:P4"/>
    <mergeCell ref="H20:N20"/>
    <mergeCell ref="B20:E20"/>
    <mergeCell ref="B8:C8"/>
  </mergeCells>
  <dataValidations count="4">
    <dataValidation sqref="F11:F19" showDropDown="0" showInputMessage="0" showErrorMessage="0" allowBlank="0" type="list">
      <formula1>"Must,Should,Optional"</formula1>
    </dataValidation>
    <dataValidation sqref="G11:G19" showDropDown="0" showInputMessage="0" showErrorMessage="0" allowBlank="0" type="list">
      <formula1>"対象,対象外,要協議"</formula1>
    </dataValidation>
    <dataValidation sqref="J11:J19" showDropDown="0" showInputMessage="0" showErrorMessage="0" allowBlank="0" type="list">
      <formula1>"Phase1,Phase2,Phase3,対象外"</formula1>
    </dataValidation>
    <dataValidation sqref="K11:K19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P19"/>
  <sheetViews>
    <sheetView topLeftCell="A5" zoomScale="150" zoomScaleNormal="150" workbookViewId="0">
      <selection activeCell="G20" sqref="G20"/>
    </sheetView>
  </sheetViews>
  <sheetFormatPr baseColWidth="10" defaultColWidth="8.6640625" defaultRowHeight="15"/>
  <cols>
    <col width="3" customWidth="1" min="1" max="1"/>
    <col width="6" customWidth="1" min="2" max="2"/>
    <col width="14" customWidth="1" min="3" max="3"/>
    <col width="40" customWidth="1" min="4" max="4"/>
    <col width="38" customWidth="1" min="5" max="5"/>
    <col width="22.6640625" bestFit="1" customWidth="1" min="6" max="6"/>
    <col width="34.6640625" bestFit="1" customWidth="1" min="7" max="7"/>
    <col width="30" customWidth="1" min="8" max="8"/>
    <col width="25" customWidth="1" min="9" max="9"/>
    <col width="8" customWidth="1" min="10" max="10"/>
    <col width="12" customWidth="1" min="11" max="11"/>
    <col width="28" customWidth="1" min="12" max="12"/>
    <col width="12" customWidth="1" min="13" max="13"/>
    <col width="18" customWidth="1" min="14" max="14"/>
    <col width="3" customWidth="1" min="15" max="15"/>
  </cols>
  <sheetData>
    <row r="1" ht="9.75" customHeight="1"/>
    <row r="2" ht="36" customHeight="1">
      <c r="B2" s="42" t="inlineStr">
        <is>
          <t>ドメイン G：OSS・AI・SBOM・プライバシー（サービス範囲）</t>
        </is>
      </c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</row>
    <row r="3" ht="9.75" customHeight="1"/>
    <row r="4" ht="21.75" customHeight="1">
      <c r="B4" s="44" t="inlineStr">
        <is>
          <t>本シートは、ToBe①（ITAM/SAMポリシーテンプレート）・ToBe②（SLAM全体設計）に基づくフルスコープから、自組織の導入対象範囲を選択するための資料です。</t>
        </is>
      </c>
      <c r="C4" s="41" t="n"/>
      <c r="D4" s="41" t="n"/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</row>
    <row r="5" ht="30" customHeight="1">
      <c r="B5" s="48" t="inlineStr">
        <is>
          <t>「選択区分」列（黄色セル）に、対象／対象外／要協議のいずれかを選択してください。</t>
        </is>
      </c>
      <c r="C5" s="41" t="n"/>
      <c r="D5" s="41" t="n"/>
      <c r="E5" s="41" t="n"/>
      <c r="F5" s="41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</row>
    <row r="6" ht="19.5" customHeight="1">
      <c r="B6" s="40" t="inlineStr">
        <is>
          <t>フルスコープ区分：Must＝規格上の必須事項　Should＝推奨事項　Optional＝状況に応じた任意事項</t>
        </is>
      </c>
      <c r="C6" s="41" t="n"/>
      <c r="D6" s="41" t="n"/>
      <c r="E6" s="41" t="n"/>
      <c r="F6" s="41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</row>
    <row r="7" ht="9.75" customHeight="1"/>
    <row r="8" ht="19.5" customHeight="1">
      <c r="B8" s="47" t="inlineStr">
        <is>
          <t>区分凡例：</t>
        </is>
      </c>
      <c r="C8" s="41" t="n"/>
      <c r="D8" s="7" t="inlineStr">
        <is>
          <t>Must：必須</t>
        </is>
      </c>
      <c r="E8" s="8" t="inlineStr">
        <is>
          <t>Should：推奨</t>
        </is>
      </c>
      <c r="F8" s="9" t="inlineStr">
        <is>
          <t>Optional：任意</t>
        </is>
      </c>
      <c r="G8" s="36" t="n"/>
      <c r="H8" s="36" t="n"/>
    </row>
    <row r="9" ht="9.75" customHeight="1"/>
    <row r="10" ht="39.75" customHeight="1">
      <c r="B10" s="2" t="inlineStr">
        <is>
          <t>No.</t>
        </is>
      </c>
      <c r="C10" s="1" t="inlineStr">
        <is>
          <t>管理領域</t>
        </is>
      </c>
      <c r="D10" s="1" t="inlineStr">
        <is>
          <t>サービス範囲項目
（ToBeに基づく提供内容）</t>
        </is>
      </c>
      <c r="E10" s="1" t="inlineStr">
        <is>
          <t>想定成果物
・アウトプット</t>
        </is>
      </c>
      <c r="F10" s="1" t="inlineStr">
        <is>
          <t>フルスコープ
区分</t>
        </is>
      </c>
      <c r="G10" s="1" t="inlineStr">
        <is>
          <t>選択区分
（対象/対象外/要協議）</t>
        </is>
      </c>
      <c r="H10" s="1" t="inlineStr">
        <is>
          <t>選択理由・補足</t>
        </is>
      </c>
      <c r="I10" s="1" t="inlineStr">
        <is>
          <t>参照ToBe（該当箇所）</t>
        </is>
      </c>
      <c r="J10" s="1" t="inlineStr">
        <is>
          <t>想定実施
フェーズ</t>
        </is>
      </c>
      <c r="K10" s="1" t="inlineStr">
        <is>
          <t>主管部門
（自組織側）</t>
        </is>
      </c>
      <c r="L10" s="1" t="inlineStr">
        <is>
          <t>備考</t>
        </is>
      </c>
      <c r="M10" s="1" t="n"/>
      <c r="N10" s="1" t="n"/>
    </row>
    <row r="11" ht="60" customHeight="1">
      <c r="B11" s="10" t="inlineStr">
        <is>
          <t>G-01</t>
        </is>
      </c>
      <c r="C11" s="24" t="inlineStr">
        <is>
          <t>OSSガバナンス</t>
        </is>
      </c>
      <c r="D11" s="11" t="inlineStr">
        <is>
          <t>OSSライセンスポリシー・SCAツール導入</t>
        </is>
      </c>
      <c r="E11" s="20" t="inlineStr">
        <is>
          <t>OSSポリシー・SCA導入計画</t>
        </is>
      </c>
      <c r="F11" s="13" t="inlineStr">
        <is>
          <t>Should</t>
        </is>
      </c>
      <c r="G11" s="37" t="n"/>
      <c r="H11" s="38" t="n"/>
      <c r="I11" s="14" t="inlineStr">
        <is>
          <t>ToBe②第5章</t>
        </is>
      </c>
      <c r="J11" s="15" t="inlineStr">
        <is>
          <t>Phase2</t>
        </is>
      </c>
      <c r="K11" s="16" t="n"/>
      <c r="L11" s="14" t="n"/>
      <c r="M11" s="14" t="n"/>
      <c r="N11" s="14" t="n"/>
    </row>
    <row r="12" ht="60" customHeight="1">
      <c r="B12" s="17" t="inlineStr">
        <is>
          <t>G-02</t>
        </is>
      </c>
      <c r="C12" s="4" t="inlineStr">
        <is>
          <t>OSSガバナンス</t>
        </is>
      </c>
      <c r="D12" s="3" t="inlineStr">
        <is>
          <t>OSSライセンス互換性確認プロセス設計</t>
        </is>
      </c>
      <c r="E12" s="18" t="inlineStr">
        <is>
          <t>互換性マトリクス・確認手順</t>
        </is>
      </c>
      <c r="F12" s="13" t="inlineStr">
        <is>
          <t>Optional</t>
        </is>
      </c>
      <c r="G12" s="37" t="n"/>
      <c r="H12" s="38" t="n"/>
      <c r="I12" s="14" t="inlineStr">
        <is>
          <t>ToBe②5.4節</t>
        </is>
      </c>
      <c r="J12" s="15" t="inlineStr">
        <is>
          <t>Phase2</t>
        </is>
      </c>
      <c r="K12" s="16" t="n"/>
      <c r="L12" s="14" t="n"/>
      <c r="M12" s="14" t="n"/>
      <c r="N12" s="14" t="n"/>
    </row>
    <row r="13" ht="60" customHeight="1">
      <c r="B13" s="10" t="inlineStr">
        <is>
          <t>G-03</t>
        </is>
      </c>
      <c r="C13" s="24" t="inlineStr">
        <is>
          <t>AI管理</t>
        </is>
      </c>
      <c r="D13" s="11" t="inlineStr">
        <is>
          <t>AIツール台帳・AIガバナンス委員会設置</t>
        </is>
      </c>
      <c r="E13" s="12" t="inlineStr">
        <is>
          <t>AI台帳雛形・委員会設置提案</t>
        </is>
      </c>
      <c r="F13" s="13" t="inlineStr">
        <is>
          <t>Optional</t>
        </is>
      </c>
      <c r="G13" s="37" t="n"/>
      <c r="H13" s="38" t="n"/>
      <c r="I13" s="14" t="inlineStr">
        <is>
          <t>ToBe②第6章</t>
        </is>
      </c>
      <c r="J13" s="15" t="inlineStr">
        <is>
          <t>Phase2</t>
        </is>
      </c>
      <c r="K13" s="16" t="n"/>
      <c r="L13" s="14" t="n"/>
      <c r="M13" s="14" t="n"/>
      <c r="N13" s="14" t="n"/>
    </row>
    <row r="14" ht="60" customHeight="1">
      <c r="B14" s="17" t="inlineStr">
        <is>
          <t>G-04</t>
        </is>
      </c>
      <c r="C14" s="25" t="inlineStr">
        <is>
          <t>AI管理</t>
        </is>
      </c>
      <c r="D14" s="21" t="inlineStr">
        <is>
          <t>AI関連規制対応（EU AI Act等）ギャップ分析</t>
        </is>
      </c>
      <c r="E14" s="18" t="inlineStr">
        <is>
          <t>規制ギャップ分析レポート</t>
        </is>
      </c>
      <c r="F14" s="13" t="inlineStr">
        <is>
          <t>Optional</t>
        </is>
      </c>
      <c r="G14" s="37" t="n"/>
      <c r="H14" s="38" t="n"/>
      <c r="I14" s="14" t="inlineStr">
        <is>
          <t>ToBe②6.3節／14.6節</t>
        </is>
      </c>
      <c r="J14" s="15" t="inlineStr">
        <is>
          <t>Phase3</t>
        </is>
      </c>
      <c r="K14" s="16" t="n"/>
      <c r="L14" s="14" t="n"/>
      <c r="M14" s="14" t="n"/>
      <c r="N14" s="14" t="n"/>
    </row>
    <row r="15" ht="60" customHeight="1">
      <c r="B15" s="10" t="inlineStr">
        <is>
          <t>G-05</t>
        </is>
      </c>
      <c r="C15" s="6" t="inlineStr">
        <is>
          <t>SBOM</t>
        </is>
      </c>
      <c r="D15" s="11" t="inlineStr">
        <is>
          <t>SBOM整備・CMDB連携設計</t>
        </is>
      </c>
      <c r="E15" s="20" t="inlineStr">
        <is>
          <t>SBOM導入設計書</t>
        </is>
      </c>
      <c r="F15" s="13" t="inlineStr">
        <is>
          <t>Optional</t>
        </is>
      </c>
      <c r="G15" s="37" t="n"/>
      <c r="H15" s="38" t="n"/>
      <c r="I15" s="14" t="inlineStr">
        <is>
          <t>ToBe②第7章</t>
        </is>
      </c>
      <c r="J15" s="15" t="inlineStr">
        <is>
          <t>Phase3</t>
        </is>
      </c>
      <c r="K15" s="16" t="n"/>
      <c r="L15" s="14" t="n"/>
      <c r="M15" s="14" t="n"/>
      <c r="N15" s="14" t="n"/>
    </row>
    <row r="16" ht="60" customHeight="1">
      <c r="B16" s="17" t="inlineStr">
        <is>
          <t>G-06</t>
        </is>
      </c>
      <c r="C16" s="4" t="inlineStr">
        <is>
          <t>プライバシー</t>
        </is>
      </c>
      <c r="D16" s="3" t="inlineStr">
        <is>
          <t>従業員モニタリングデータのプライバシー対応設計</t>
        </is>
      </c>
      <c r="E16" s="18" t="inlineStr">
        <is>
          <t>プライバシー対応方針書</t>
        </is>
      </c>
      <c r="F16" s="13" t="inlineStr">
        <is>
          <t>Should</t>
        </is>
      </c>
      <c r="G16" s="37" t="n"/>
      <c r="H16" s="38" t="n"/>
      <c r="I16" s="14" t="inlineStr">
        <is>
          <t>ToBe②第8章／ToBe①SaaS管理基準</t>
        </is>
      </c>
      <c r="J16" s="15" t="inlineStr">
        <is>
          <t>Phase2</t>
        </is>
      </c>
      <c r="K16" s="16" t="n"/>
      <c r="L16" s="14" t="n"/>
      <c r="M16" s="14" t="n"/>
      <c r="N16" s="14" t="n"/>
    </row>
    <row r="17" ht="60" customHeight="1">
      <c r="B17" s="10" t="inlineStr">
        <is>
          <t>G-07</t>
        </is>
      </c>
      <c r="C17" s="24" t="inlineStr">
        <is>
          <t>プライバシー</t>
        </is>
      </c>
      <c r="D17" s="11" t="inlineStr">
        <is>
          <t>越境移転データ取扱い管理体制構築</t>
        </is>
      </c>
      <c r="E17" s="12" t="inlineStr">
        <is>
          <t>越境移転対応手順書</t>
        </is>
      </c>
      <c r="F17" s="13" t="inlineStr">
        <is>
          <t>Should</t>
        </is>
      </c>
      <c r="G17" s="37" t="n"/>
      <c r="H17" s="38" t="n"/>
      <c r="I17" s="14" t="inlineStr">
        <is>
          <t>ToBe①SaaS管理基準</t>
        </is>
      </c>
      <c r="J17" s="15" t="inlineStr">
        <is>
          <t>Phase2</t>
        </is>
      </c>
      <c r="K17" s="16" t="n"/>
      <c r="L17" s="14" t="n"/>
      <c r="M17" s="14" t="n"/>
      <c r="N17" s="14" t="n"/>
    </row>
    <row r="18" ht="60" customHeight="1">
      <c r="B18" s="17" t="inlineStr">
        <is>
          <t>G-08</t>
        </is>
      </c>
      <c r="C18" s="4" t="inlineStr">
        <is>
          <t>シャドーAI対策</t>
        </is>
      </c>
      <c r="D18" s="3" t="inlineStr">
        <is>
          <t>シャドーAI実態調査・検知体制構築</t>
        </is>
      </c>
      <c r="E18" s="18" t="inlineStr">
        <is>
          <t>シャドーAI調査手順書</t>
        </is>
      </c>
      <c r="F18" s="13" t="inlineStr">
        <is>
          <t>Optional</t>
        </is>
      </c>
      <c r="G18" s="37" t="n"/>
      <c r="H18" s="38" t="n"/>
      <c r="I18" s="14" t="inlineStr">
        <is>
          <t>ToBe②第6章</t>
        </is>
      </c>
      <c r="J18" s="15" t="inlineStr">
        <is>
          <t>Phase3</t>
        </is>
      </c>
      <c r="K18" s="16" t="n"/>
      <c r="L18" s="14" t="n"/>
      <c r="M18" s="14" t="n"/>
      <c r="N18" s="14" t="n"/>
    </row>
    <row r="19" ht="25.5" customHeight="1">
      <c r="B19" s="46" t="inlineStr">
        <is>
          <t>ドメイン G 選択状況</t>
        </is>
      </c>
      <c r="C19" s="41" t="n"/>
      <c r="D19" s="41" t="n"/>
      <c r="E19" s="41" t="n"/>
      <c r="F19" s="50">
        <f>COUNTA(F11:F18)&amp;" 項目（全スコープ）"</f>
        <v/>
      </c>
      <c r="G19" s="51">
        <f>COUNTIF(G11:G18,"対象")&amp;"件 対象 / "&amp;COUNTIF(G11:G18,"対象外")&amp;"件 対象外 / "&amp;COUNTIF(G11:G18,"要協議")&amp;"件 要協議"</f>
        <v/>
      </c>
      <c r="H19" s="45" t="inlineStr">
        <is>
          <t>※ 黄色セル「選択区分」に、対象・対象外・要協議のいずれかを選択してください</t>
        </is>
      </c>
      <c r="I19" s="41" t="n"/>
      <c r="J19" s="41" t="n"/>
      <c r="K19" s="41" t="n"/>
      <c r="L19" s="41" t="n"/>
      <c r="M19" s="41" t="n"/>
      <c r="N19" s="41" t="n"/>
    </row>
  </sheetData>
  <mergeCells count="7">
    <mergeCell ref="H19:N19"/>
    <mergeCell ref="B6:P6"/>
    <mergeCell ref="B2:P2"/>
    <mergeCell ref="B5:P5"/>
    <mergeCell ref="B19:E19"/>
    <mergeCell ref="B4:P4"/>
    <mergeCell ref="B8:C8"/>
  </mergeCells>
  <dataValidations count="4">
    <dataValidation sqref="F11:F18" showDropDown="0" showInputMessage="0" showErrorMessage="0" allowBlank="0" type="list">
      <formula1>"Must,Should,Optional"</formula1>
    </dataValidation>
    <dataValidation sqref="G11:G18" showDropDown="0" showInputMessage="0" showErrorMessage="0" allowBlank="0" type="list">
      <formula1>"対象,対象外,要協議"</formula1>
    </dataValidation>
    <dataValidation sqref="J11:J18" showDropDown="0" showInputMessage="0" showErrorMessage="0" allowBlank="0" type="list">
      <formula1>"Phase1,Phase2,Phase3,対象外"</formula1>
    </dataValidation>
    <dataValidation sqref="K11:K18" showDropDown="0" showInputMessage="0" showErrorMessage="0" allowBlank="1" type="list">
      <formula1>"IT部門,調達部門,法務部門,会計部門,契約管理部門,複数部門"</formula1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ITAMS K.K.</dc:creator>
  <dc:language xmlns:dc="http://purl.org/dc/elements/1.1/">en-US</dc:language>
  <dcterms:created xmlns:dcterms="http://purl.org/dc/terms/" xmlns:xsi="http://www.w3.org/2001/XMLSchema-instance" xsi:type="dcterms:W3CDTF">2026-04-24T01:15:41Z</dcterms:created>
  <dcterms:modified xmlns:dcterms="http://purl.org/dc/terms/" xmlns:xsi="http://www.w3.org/2001/XMLSchema-instance" xsi:type="dcterms:W3CDTF">2026-07-18T04:38:02Z</dcterms:modified>
  <cp:lastModifiedBy>ITAMS K.K.</cp:lastModifiedBy>
  <cp:revision>0</cp:revision>
</cp:coreProperties>
</file>